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xl/drawings/drawing10.xml" ContentType="application/vnd.openxmlformats-officedocument.drawing+xml"/>
  <Override PartName="/xl/charts/chart9.xml" ContentType="application/vnd.openxmlformats-officedocument.drawingml.chart+xml"/>
  <Override PartName="/xl/drawings/drawing11.xml" ContentType="application/vnd.openxmlformats-officedocument.drawing+xml"/>
  <Override PartName="/xl/charts/chart10.xml" ContentType="application/vnd.openxmlformats-officedocument.drawingml.chart+xml"/>
  <Override PartName="/xl/drawings/drawing12.xml" ContentType="application/vnd.openxmlformats-officedocument.drawing+xml"/>
  <Override PartName="/xl/charts/chart11.xml" ContentType="application/vnd.openxmlformats-officedocument.drawingml.chart+xml"/>
  <Override PartName="/xl/drawings/drawing13.xml" ContentType="application/vnd.openxmlformats-officedocument.drawing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P:\Eigene Dateien\00_UFOPLAN\2014 - ReSek-Sekundärrohstoffe\07_Abschluss\Portal\2018_12\Veröffentlichungsfassungen\03_Gesamtergebnisse\"/>
    </mc:Choice>
  </mc:AlternateContent>
  <bookViews>
    <workbookView xWindow="-15" yWindow="45" windowWidth="23640" windowHeight="9480" tabRatio="802" activeTab="3"/>
  </bookViews>
  <sheets>
    <sheet name="Vorberechnung" sheetId="9" r:id="rId1"/>
    <sheet name="Daten" sheetId="1" r:id="rId2"/>
    <sheet name="Balkendiagramm gestapelt" sheetId="6" r:id="rId3"/>
    <sheet name="Balkendiagramm gestapelt 100%" sheetId="10" r:id="rId4"/>
    <sheet name="Balkendiagramm Gruppe" sheetId="11" r:id="rId5"/>
    <sheet name="Liniendiagramm" sheetId="16" r:id="rId6"/>
    <sheet name="Liniendiagramm gestapelt" sheetId="15" r:id="rId7"/>
    <sheet name="Punktliniendiagramm" sheetId="17" r:id="rId8"/>
    <sheet name="Punktliniendiagramm gestapelt" sheetId="18" r:id="rId9"/>
    <sheet name="Flächendiagramm gestapelt" sheetId="13" r:id="rId10"/>
    <sheet name="Säulen gestapelt" sheetId="19" r:id="rId11"/>
    <sheet name="Säulen gestapelt 100%" sheetId="20" r:id="rId12"/>
    <sheet name="Säulendiagramm Gruppe" sheetId="21" r:id="rId13"/>
    <sheet name="Kreisdiagramm" sheetId="25" r:id="rId14"/>
  </sheets>
  <definedNames>
    <definedName name="Beschriftung">OFFSET(Daten!$B$10,0,0,COUNTA(Daten!$B$10:$B$24),-1)</definedName>
    <definedName name="Daten01">OFFSET(Daten!$C$10,0,0,COUNTA(Daten!$C$10:$C$24),-1)</definedName>
    <definedName name="Daten02">OFFSET(Daten!$D$10,0,0,COUNTA(Daten!$D$10:$D$24),-1)</definedName>
    <definedName name="Daten03">OFFSET(Daten!$E$10,0,0,COUNTA(Daten!$E$10:$E$24),-1)</definedName>
    <definedName name="Daten04">OFFSET(Daten!$F$10,0,0,COUNTA(Daten!$F$10:$F$24),-1)</definedName>
    <definedName name="Daten05">OFFSET(Daten!$G$10,0,0,COUNTA(Daten!$G$10:$G$24),-1)</definedName>
    <definedName name="Daten06">OFFSET(Daten!$H$10,0,0,COUNTA(Daten!$H$10:$H$24),-1)</definedName>
    <definedName name="Daten07">OFFSET(Daten!$I$10,0,0,COUNTA(Daten!$I$10:$I$24),-1)</definedName>
    <definedName name="Daten08">OFFSET(Daten!$J$10,0,0,COUNTA(Daten!$J$10:$J$24),-1)</definedName>
    <definedName name="Daten09">OFFSET(Daten!$K$10,0,0,COUNTA(Daten!$K$10:$K$24),-1)</definedName>
    <definedName name="Daten10">OFFSET(Daten!$L$10,0,0,COUNTA(Daten!$L$10:$L$24),-1)</definedName>
    <definedName name="_xlnm.Print_Area" localSheetId="2">'Balkendiagramm gestapelt'!$A$1:$M$33</definedName>
    <definedName name="_xlnm.Print_Area" localSheetId="3">'Balkendiagramm gestapelt 100%'!$A$1:$M$33</definedName>
    <definedName name="_xlnm.Print_Area" localSheetId="4">'Balkendiagramm Gruppe'!$A$1:$M$33</definedName>
    <definedName name="_xlnm.Print_Area" localSheetId="9">'Flächendiagramm gestapelt'!$A$1:$M$33</definedName>
    <definedName name="_xlnm.Print_Area" localSheetId="13">Kreisdiagramm!$A$1:$M$33</definedName>
    <definedName name="_xlnm.Print_Area" localSheetId="5">Liniendiagramm!$A$1:$M$33</definedName>
    <definedName name="_xlnm.Print_Area" localSheetId="6">'Liniendiagramm gestapelt'!$A$1:$M$33</definedName>
    <definedName name="_xlnm.Print_Area" localSheetId="7">Punktliniendiagramm!$A$1:$M$33</definedName>
    <definedName name="_xlnm.Print_Area" localSheetId="8">'Punktliniendiagramm gestapelt'!$A$1:$M$33</definedName>
    <definedName name="_xlnm.Print_Area" localSheetId="10">'Säulen gestapelt'!$A$1:$M$33</definedName>
    <definedName name="_xlnm.Print_Area" localSheetId="11">'Säulen gestapelt 100%'!$A$1:$M$33</definedName>
    <definedName name="_xlnm.Print_Area" localSheetId="12">'Säulendiagramm Gruppe'!$A$1:$M$33</definedName>
  </definedNames>
  <calcPr calcId="152511"/>
</workbook>
</file>

<file path=xl/calcChain.xml><?xml version="1.0" encoding="utf-8"?>
<calcChain xmlns="http://schemas.openxmlformats.org/spreadsheetml/2006/main">
  <c r="D10" i="1" l="1"/>
  <c r="E10" i="1"/>
  <c r="F10" i="1"/>
  <c r="G10" i="1"/>
  <c r="H10" i="1"/>
  <c r="I10" i="1"/>
  <c r="J10" i="1"/>
  <c r="K10" i="1"/>
  <c r="L10" i="1"/>
  <c r="M10" i="1"/>
  <c r="N10" i="1"/>
  <c r="O10" i="1"/>
  <c r="P10" i="1"/>
  <c r="Q10" i="1"/>
  <c r="R10" i="1"/>
  <c r="S10" i="1"/>
  <c r="T10" i="1"/>
  <c r="U10" i="1"/>
  <c r="V10" i="1"/>
  <c r="W10" i="1"/>
  <c r="X10" i="1"/>
  <c r="Y10" i="1"/>
  <c r="Z10" i="1"/>
  <c r="AA10" i="1"/>
  <c r="AB10" i="1"/>
  <c r="AC10" i="1"/>
  <c r="AD10" i="1"/>
  <c r="AE10" i="1"/>
  <c r="D11" i="1"/>
  <c r="E11" i="1"/>
  <c r="F11" i="1"/>
  <c r="G11" i="1"/>
  <c r="H11" i="1"/>
  <c r="I11" i="1"/>
  <c r="J11" i="1"/>
  <c r="K11" i="1"/>
  <c r="L11" i="1"/>
  <c r="M11" i="1"/>
  <c r="N11" i="1"/>
  <c r="O11" i="1"/>
  <c r="P11" i="1"/>
  <c r="Q11" i="1"/>
  <c r="R11" i="1"/>
  <c r="S11" i="1"/>
  <c r="T11" i="1"/>
  <c r="U11" i="1"/>
  <c r="V11" i="1"/>
  <c r="W11" i="1"/>
  <c r="X11" i="1"/>
  <c r="Y11" i="1"/>
  <c r="Z11" i="1"/>
  <c r="AA11" i="1"/>
  <c r="AB11" i="1"/>
  <c r="AC11" i="1"/>
  <c r="AD11" i="1"/>
  <c r="AE11" i="1"/>
  <c r="C11" i="1"/>
  <c r="C10" i="1"/>
  <c r="AF11" i="1" l="1"/>
  <c r="AF10" i="1"/>
  <c r="AA3" i="1" l="1"/>
</calcChain>
</file>

<file path=xl/sharedStrings.xml><?xml version="1.0" encoding="utf-8"?>
<sst xmlns="http://schemas.openxmlformats.org/spreadsheetml/2006/main" count="107" uniqueCount="55">
  <si>
    <t>Quelle:</t>
  </si>
  <si>
    <t>Hauptitel:</t>
  </si>
  <si>
    <t>Untertitel:</t>
  </si>
  <si>
    <t>Fußnote:</t>
  </si>
  <si>
    <t>*Fußnote</t>
  </si>
  <si>
    <t>Trennlinie horizontal gepunktet</t>
  </si>
  <si>
    <t>Trennlinie horizontal</t>
  </si>
  <si>
    <t>Trennlinie vertikal gepunktet</t>
  </si>
  <si>
    <t>Zusätzliche Grafikelemente</t>
  </si>
  <si>
    <t>Achsenbezeichnung 1:</t>
  </si>
  <si>
    <t>Achsenbezeichnung 2:</t>
  </si>
  <si>
    <t>Achsenbezeichnung Datenbereiche</t>
  </si>
  <si>
    <t>Achsenbezeichnung Jahreszahlen</t>
  </si>
  <si>
    <t xml:space="preserve">Edelstahl </t>
  </si>
  <si>
    <t>Aluminium</t>
  </si>
  <si>
    <t>Kupfer</t>
  </si>
  <si>
    <t>Zink</t>
  </si>
  <si>
    <t>Blei</t>
  </si>
  <si>
    <t>Zinn</t>
  </si>
  <si>
    <t>Silber</t>
  </si>
  <si>
    <t>Gold</t>
  </si>
  <si>
    <t>Palladium</t>
  </si>
  <si>
    <t>Platin</t>
  </si>
  <si>
    <t>Asphalt</t>
  </si>
  <si>
    <t>Schlacken und Hüttensande</t>
  </si>
  <si>
    <t>Steinkohleflugaschen</t>
  </si>
  <si>
    <t>Behälterglas</t>
  </si>
  <si>
    <t>REA-Gips</t>
  </si>
  <si>
    <t>Mischkunststoffe</t>
  </si>
  <si>
    <t>Altreifen</t>
  </si>
  <si>
    <t>Altholz</t>
  </si>
  <si>
    <t>PPK</t>
  </si>
  <si>
    <t>Lebensmittel- und Garten-abfälle</t>
  </si>
  <si>
    <t>Alttextilien</t>
  </si>
  <si>
    <t>Summe</t>
  </si>
  <si>
    <t>DIERec</t>
  </si>
  <si>
    <t>DERec</t>
  </si>
  <si>
    <t>KEA-Saldo</t>
  </si>
  <si>
    <t>KEA-Saldo ohne VK</t>
  </si>
  <si>
    <t>Metalle</t>
  </si>
  <si>
    <t>Mineralik und Nebenprodukte</t>
  </si>
  <si>
    <t>Kunststoffe</t>
  </si>
  <si>
    <t>Biomasse</t>
  </si>
  <si>
    <t>Eisen und Stahl</t>
  </si>
  <si>
    <t>Verwertungseffekte in Deutschland 2013</t>
  </si>
  <si>
    <t>Umweltbundesamt "Sekundärrohstoffwirtschaft in Stoffströmen und Stoffstrombilanzen"</t>
  </si>
  <si>
    <t>RC-Gesteinskörnungen</t>
  </si>
  <si>
    <t>PE-HD</t>
  </si>
  <si>
    <t>PE-LD</t>
  </si>
  <si>
    <t>PP</t>
  </si>
  <si>
    <t>PVC</t>
  </si>
  <si>
    <t>PS</t>
  </si>
  <si>
    <t>PET</t>
  </si>
  <si>
    <t xml:space="preserve"> Beiträge der Sekundärrohstoffwirtschaft zur Senkung des kumulierten Energieaufwands (KEA) Deutschlands 2013</t>
  </si>
  <si>
    <t>KEA-Saldo Inland ohne Vorkette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</si>
</sst>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Quelle:&quot;\ @"/>
  </numFmts>
  <fonts count="32" x14ac:knownFonts="1"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sz val="8"/>
      <name val="Arial"/>
      <family val="2"/>
    </font>
    <font>
      <sz val="9"/>
      <name val="Meta Offc"/>
      <family val="2"/>
    </font>
    <font>
      <b/>
      <sz val="9"/>
      <name val="Meta Offc"/>
      <family val="2"/>
    </font>
    <font>
      <b/>
      <sz val="12"/>
      <name val="Meta Offc"/>
      <family val="2"/>
    </font>
    <font>
      <sz val="6"/>
      <name val="Meta Offc"/>
      <family val="2"/>
    </font>
    <font>
      <sz val="6"/>
      <name val="Meta Serif Offc Book"/>
    </font>
    <font>
      <sz val="7"/>
      <name val="Meta Offc"/>
      <family val="2"/>
    </font>
    <font>
      <b/>
      <sz val="9"/>
      <color rgb="FF080808"/>
      <name val="Cambria"/>
      <family val="1"/>
    </font>
    <font>
      <sz val="10"/>
      <color rgb="FF080808"/>
      <name val="Cambria"/>
      <family val="1"/>
    </font>
    <font>
      <b/>
      <sz val="10"/>
      <color rgb="FF080808"/>
      <name val="Cambria"/>
      <family val="1"/>
    </font>
    <font>
      <sz val="9"/>
      <color rgb="FF080808"/>
      <name val="Cambria"/>
      <family val="1"/>
    </font>
    <font>
      <b/>
      <sz val="9"/>
      <color rgb="FFFFFFFF"/>
      <name val="Cambria"/>
      <family val="1"/>
    </font>
    <font>
      <b/>
      <sz val="10"/>
      <color rgb="FFFFFFFF"/>
      <name val="Cambria"/>
      <family val="1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  <fill>
      <patternFill patternType="solid">
        <fgColor rgb="FFFFFFFF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rgb="FFE6E6E6"/>
        <bgColor indexed="64"/>
      </patternFill>
    </fill>
  </fills>
  <borders count="27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theme="1"/>
      </right>
      <top/>
      <bottom/>
      <diagonal/>
    </border>
    <border>
      <left style="dotted">
        <color theme="1"/>
      </left>
      <right style="dotted">
        <color theme="1"/>
      </right>
      <top/>
      <bottom/>
      <diagonal/>
    </border>
    <border>
      <left style="dotted">
        <color theme="1"/>
      </left>
      <right/>
      <top/>
      <bottom/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/>
      <bottom/>
      <diagonal/>
    </border>
  </borders>
  <cellStyleXfs count="4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20" borderId="1" applyNumberFormat="0" applyAlignment="0" applyProtection="0"/>
    <xf numFmtId="0" fontId="5" fillId="20" borderId="2" applyNumberFormat="0" applyAlignment="0" applyProtection="0"/>
    <xf numFmtId="0" fontId="6" fillId="7" borderId="2" applyNumberFormat="0" applyAlignment="0" applyProtection="0"/>
    <xf numFmtId="0" fontId="7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21" borderId="0" applyNumberFormat="0" applyBorder="0" applyAlignment="0" applyProtection="0"/>
    <xf numFmtId="0" fontId="1" fillId="22" borderId="4" applyNumberFormat="0" applyFont="0" applyAlignment="0" applyProtection="0"/>
    <xf numFmtId="0" fontId="11" fillId="3" borderId="0" applyNumberFormat="0" applyBorder="0" applyAlignment="0" applyProtection="0"/>
    <xf numFmtId="0" fontId="12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0" borderId="0" applyNumberFormat="0" applyFill="0" applyBorder="0" applyAlignment="0" applyProtection="0"/>
    <xf numFmtId="0" fontId="18" fillId="23" borderId="9" applyNumberFormat="0" applyAlignment="0" applyProtection="0"/>
    <xf numFmtId="0" fontId="1" fillId="0" borderId="0"/>
  </cellStyleXfs>
  <cellXfs count="65">
    <xf numFmtId="0" fontId="0" fillId="0" borderId="0" xfId="0"/>
    <xf numFmtId="0" fontId="0" fillId="0" borderId="0" xfId="0" applyBorder="1"/>
    <xf numFmtId="0" fontId="20" fillId="0" borderId="0" xfId="0" applyFont="1" applyBorder="1" applyAlignment="1"/>
    <xf numFmtId="164" fontId="24" fillId="0" borderId="0" xfId="0" applyNumberFormat="1" applyFont="1" applyBorder="1" applyAlignment="1">
      <alignment vertical="top" wrapText="1"/>
    </xf>
    <xf numFmtId="0" fontId="20" fillId="0" borderId="0" xfId="0" applyFont="1" applyBorder="1" applyAlignment="1">
      <alignment horizontal="right" indent="1"/>
    </xf>
    <xf numFmtId="0" fontId="21" fillId="0" borderId="0" xfId="0" applyFont="1" applyBorder="1" applyAlignment="1"/>
    <xf numFmtId="0" fontId="0" fillId="0" borderId="0" xfId="0" applyBorder="1" applyAlignment="1">
      <alignment vertical="center"/>
    </xf>
    <xf numFmtId="0" fontId="25" fillId="0" borderId="0" xfId="0" applyFont="1" applyBorder="1" applyAlignment="1">
      <alignment vertical="center"/>
    </xf>
    <xf numFmtId="0" fontId="22" fillId="0" borderId="0" xfId="0" applyFont="1" applyBorder="1" applyAlignment="1"/>
    <xf numFmtId="0" fontId="0" fillId="0" borderId="0" xfId="0" applyBorder="1" applyProtection="1"/>
    <xf numFmtId="0" fontId="0" fillId="0" borderId="0" xfId="0" applyProtection="1"/>
    <xf numFmtId="0" fontId="23" fillId="0" borderId="0" xfId="0" applyFont="1" applyBorder="1" applyAlignment="1">
      <alignment vertical="top"/>
    </xf>
    <xf numFmtId="0" fontId="22" fillId="0" borderId="0" xfId="0" applyFont="1" applyBorder="1" applyAlignment="1" applyProtection="1"/>
    <xf numFmtId="0" fontId="21" fillId="0" borderId="0" xfId="0" applyFont="1" applyBorder="1" applyAlignment="1" applyProtection="1"/>
    <xf numFmtId="0" fontId="27" fillId="24" borderId="0" xfId="0" applyFont="1" applyFill="1" applyProtection="1"/>
    <xf numFmtId="0" fontId="27" fillId="24" borderId="0" xfId="0" applyFont="1" applyFill="1"/>
    <xf numFmtId="0" fontId="27" fillId="24" borderId="0" xfId="0" applyFont="1" applyFill="1" applyBorder="1" applyProtection="1"/>
    <xf numFmtId="0" fontId="28" fillId="24" borderId="0" xfId="0" applyFont="1" applyFill="1" applyBorder="1" applyProtection="1"/>
    <xf numFmtId="0" fontId="28" fillId="24" borderId="0" xfId="0" applyFont="1" applyFill="1" applyBorder="1" applyProtection="1">
      <protection locked="0"/>
    </xf>
    <xf numFmtId="0" fontId="26" fillId="24" borderId="21" xfId="0" applyFont="1" applyFill="1" applyBorder="1" applyAlignment="1">
      <alignment horizontal="left" vertical="center" wrapText="1"/>
    </xf>
    <xf numFmtId="4" fontId="29" fillId="24" borderId="22" xfId="0" applyNumberFormat="1" applyFont="1" applyFill="1" applyBorder="1" applyAlignment="1">
      <alignment horizontal="right" vertical="center" wrapText="1" indent="3"/>
    </xf>
    <xf numFmtId="4" fontId="29" fillId="24" borderId="23" xfId="0" applyNumberFormat="1" applyFont="1" applyFill="1" applyBorder="1" applyAlignment="1">
      <alignment horizontal="right" vertical="center" wrapText="1" indent="3"/>
    </xf>
    <xf numFmtId="0" fontId="28" fillId="24" borderId="0" xfId="0" applyFont="1" applyFill="1" applyBorder="1" applyAlignment="1" applyProtection="1">
      <alignment vertical="center"/>
    </xf>
    <xf numFmtId="0" fontId="26" fillId="26" borderId="21" xfId="0" applyFont="1" applyFill="1" applyBorder="1" applyAlignment="1">
      <alignment horizontal="left" vertical="center" wrapText="1"/>
    </xf>
    <xf numFmtId="4" fontId="29" fillId="26" borderId="22" xfId="0" applyNumberFormat="1" applyFont="1" applyFill="1" applyBorder="1" applyAlignment="1">
      <alignment horizontal="right" vertical="center" wrapText="1" indent="3"/>
    </xf>
    <xf numFmtId="4" fontId="29" fillId="26" borderId="23" xfId="0" applyNumberFormat="1" applyFont="1" applyFill="1" applyBorder="1" applyAlignment="1">
      <alignment horizontal="right" vertical="center" wrapText="1" indent="3"/>
    </xf>
    <xf numFmtId="0" fontId="30" fillId="25" borderId="14" xfId="0" applyFont="1" applyFill="1" applyBorder="1" applyAlignment="1">
      <alignment horizontal="right" vertical="center"/>
    </xf>
    <xf numFmtId="0" fontId="30" fillId="25" borderId="15" xfId="0" applyFont="1" applyFill="1" applyBorder="1" applyAlignment="1">
      <alignment horizontal="right" vertical="center"/>
    </xf>
    <xf numFmtId="0" fontId="0" fillId="24" borderId="0" xfId="0" applyFill="1" applyBorder="1"/>
    <xf numFmtId="0" fontId="20" fillId="24" borderId="0" xfId="0" applyFont="1" applyFill="1" applyBorder="1" applyAlignment="1">
      <alignment horizontal="right" indent="1"/>
    </xf>
    <xf numFmtId="0" fontId="0" fillId="24" borderId="0" xfId="0" applyFill="1" applyBorder="1" applyProtection="1"/>
    <xf numFmtId="0" fontId="20" fillId="24" borderId="0" xfId="0" applyFont="1" applyFill="1" applyBorder="1" applyAlignment="1" applyProtection="1">
      <alignment horizontal="right" indent="1"/>
    </xf>
    <xf numFmtId="0" fontId="25" fillId="24" borderId="0" xfId="0" applyFont="1" applyFill="1" applyBorder="1" applyAlignment="1" applyProtection="1">
      <alignment horizontal="left" vertical="top" wrapText="1"/>
    </xf>
    <xf numFmtId="0" fontId="20" fillId="24" borderId="0" xfId="0" applyFont="1" applyFill="1" applyBorder="1"/>
    <xf numFmtId="0" fontId="0" fillId="26" borderId="11" xfId="0" applyFill="1" applyBorder="1" applyProtection="1"/>
    <xf numFmtId="0" fontId="0" fillId="26" borderId="0" xfId="0" applyFill="1" applyBorder="1" applyProtection="1"/>
    <xf numFmtId="0" fontId="20" fillId="26" borderId="0" xfId="0" applyFont="1" applyFill="1" applyBorder="1" applyProtection="1"/>
    <xf numFmtId="0" fontId="0" fillId="26" borderId="16" xfId="0" applyFill="1" applyBorder="1" applyProtection="1"/>
    <xf numFmtId="0" fontId="0" fillId="26" borderId="11" xfId="0" applyFill="1" applyBorder="1"/>
    <xf numFmtId="0" fontId="0" fillId="26" borderId="0" xfId="0" applyFill="1" applyBorder="1"/>
    <xf numFmtId="0" fontId="0" fillId="26" borderId="16" xfId="0" applyFill="1" applyBorder="1"/>
    <xf numFmtId="0" fontId="20" fillId="26" borderId="0" xfId="0" applyFont="1" applyFill="1" applyBorder="1"/>
    <xf numFmtId="0" fontId="0" fillId="26" borderId="12" xfId="0" applyFill="1" applyBorder="1"/>
    <xf numFmtId="0" fontId="0" fillId="26" borderId="17" xfId="0" applyFill="1" applyBorder="1"/>
    <xf numFmtId="0" fontId="0" fillId="26" borderId="18" xfId="0" applyFill="1" applyBorder="1"/>
    <xf numFmtId="0" fontId="0" fillId="24" borderId="0" xfId="0" applyFill="1" applyBorder="1" applyAlignment="1">
      <alignment vertical="center"/>
    </xf>
    <xf numFmtId="0" fontId="25" fillId="24" borderId="0" xfId="0" applyFont="1" applyFill="1" applyBorder="1" applyAlignment="1">
      <alignment vertical="center"/>
    </xf>
    <xf numFmtId="0" fontId="0" fillId="24" borderId="0" xfId="0" applyFill="1"/>
    <xf numFmtId="164" fontId="24" fillId="24" borderId="0" xfId="0" applyNumberFormat="1" applyFont="1" applyFill="1" applyBorder="1" applyAlignment="1">
      <alignment vertical="top" wrapText="1"/>
    </xf>
    <xf numFmtId="0" fontId="23" fillId="24" borderId="0" xfId="0" applyFont="1" applyFill="1" applyBorder="1" applyAlignment="1">
      <alignment vertical="top"/>
    </xf>
    <xf numFmtId="0" fontId="30" fillId="25" borderId="24" xfId="0" applyFont="1" applyFill="1" applyBorder="1" applyAlignment="1">
      <alignment horizontal="left" vertical="center" wrapText="1"/>
    </xf>
    <xf numFmtId="0" fontId="30" fillId="25" borderId="25" xfId="0" applyFont="1" applyFill="1" applyBorder="1" applyAlignment="1">
      <alignment horizontal="center" vertical="center" wrapText="1"/>
    </xf>
    <xf numFmtId="0" fontId="30" fillId="25" borderId="26" xfId="0" applyFont="1" applyFill="1" applyBorder="1" applyAlignment="1">
      <alignment horizontal="center" vertical="center" wrapText="1"/>
    </xf>
    <xf numFmtId="0" fontId="25" fillId="24" borderId="0" xfId="0" applyFont="1" applyFill="1" applyBorder="1" applyAlignment="1" applyProtection="1">
      <alignment horizontal="left" vertical="top" wrapText="1"/>
    </xf>
    <xf numFmtId="0" fontId="27" fillId="24" borderId="0" xfId="0" applyFont="1" applyFill="1" applyAlignment="1" applyProtection="1">
      <alignment horizontal="center"/>
    </xf>
    <xf numFmtId="0" fontId="27" fillId="24" borderId="0" xfId="0" applyFont="1" applyFill="1" applyAlignment="1">
      <alignment horizontal="center"/>
    </xf>
    <xf numFmtId="0" fontId="27" fillId="24" borderId="13" xfId="0" applyFont="1" applyFill="1" applyBorder="1" applyAlignment="1" applyProtection="1">
      <alignment horizontal="left" vertical="center"/>
      <protection locked="0"/>
    </xf>
    <xf numFmtId="0" fontId="27" fillId="24" borderId="10" xfId="0" applyFont="1" applyFill="1" applyBorder="1" applyAlignment="1" applyProtection="1">
      <alignment horizontal="left" vertical="center"/>
      <protection locked="0"/>
    </xf>
    <xf numFmtId="0" fontId="27" fillId="24" borderId="13" xfId="0" applyFont="1" applyFill="1" applyBorder="1" applyAlignment="1" applyProtection="1">
      <alignment horizontal="left"/>
      <protection locked="0"/>
    </xf>
    <xf numFmtId="0" fontId="27" fillId="24" borderId="10" xfId="0" applyFont="1" applyFill="1" applyBorder="1" applyAlignment="1" applyProtection="1">
      <alignment horizontal="left"/>
      <protection locked="0"/>
    </xf>
    <xf numFmtId="0" fontId="31" fillId="25" borderId="19" xfId="0" applyFont="1" applyFill="1" applyBorder="1" applyAlignment="1">
      <alignment horizontal="center" vertical="center"/>
    </xf>
    <xf numFmtId="0" fontId="31" fillId="25" borderId="20" xfId="0" applyFont="1" applyFill="1" applyBorder="1" applyAlignment="1">
      <alignment horizontal="center" vertical="center"/>
    </xf>
    <xf numFmtId="0" fontId="31" fillId="25" borderId="13" xfId="0" applyFont="1" applyFill="1" applyBorder="1" applyAlignment="1">
      <alignment horizontal="center" vertical="center"/>
    </xf>
    <xf numFmtId="0" fontId="25" fillId="24" borderId="0" xfId="0" applyFont="1" applyFill="1" applyBorder="1" applyAlignment="1" applyProtection="1">
      <alignment horizontal="left" vertical="top" wrapText="1"/>
    </xf>
    <xf numFmtId="3" fontId="29" fillId="24" borderId="22" xfId="0" applyNumberFormat="1" applyFont="1" applyFill="1" applyBorder="1" applyAlignment="1">
      <alignment horizontal="right" vertical="center" wrapText="1" indent="3"/>
    </xf>
  </cellXfs>
  <cellStyles count="43">
    <cellStyle name="20 % - Akzent1" xfId="1" builtinId="30" customBuiltin="1"/>
    <cellStyle name="20 % - Akzent2" xfId="2" builtinId="34" customBuiltin="1"/>
    <cellStyle name="20 % - Akzent3" xfId="3" builtinId="38" customBuiltin="1"/>
    <cellStyle name="20 % - Akzent4" xfId="4" builtinId="42" customBuiltin="1"/>
    <cellStyle name="20 % - Akzent5" xfId="5" builtinId="46" customBuiltin="1"/>
    <cellStyle name="20 % - Akzent6" xfId="6" builtinId="50" customBuiltin="1"/>
    <cellStyle name="40 % - Akzent1" xfId="7" builtinId="31" customBuiltin="1"/>
    <cellStyle name="40 % - Akzent2" xfId="8" builtinId="35" customBuiltin="1"/>
    <cellStyle name="40 % - Akzent3" xfId="9" builtinId="39" customBuiltin="1"/>
    <cellStyle name="40 % - Akzent4" xfId="10" builtinId="43" customBuiltin="1"/>
    <cellStyle name="40 % - Akzent5" xfId="11" builtinId="47" customBuiltin="1"/>
    <cellStyle name="40 % - Akzent6" xfId="12" builtinId="51" customBuiltin="1"/>
    <cellStyle name="60 % - Akzent1" xfId="13" builtinId="32" customBuiltin="1"/>
    <cellStyle name="60 % - Akzent2" xfId="14" builtinId="36" customBuiltin="1"/>
    <cellStyle name="60 % - Akzent3" xfId="15" builtinId="40" customBuiltin="1"/>
    <cellStyle name="60 % - Akzent4" xfId="16" builtinId="44" customBuiltin="1"/>
    <cellStyle name="60 % - Akzent5" xfId="17" builtinId="48" customBuiltin="1"/>
    <cellStyle name="60 % - Akzent6" xfId="18" builtinId="52" customBuiltin="1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25" builtinId="21" customBuiltin="1"/>
    <cellStyle name="Berechnung" xfId="26" builtinId="22" customBuiltin="1"/>
    <cellStyle name="Eingabe" xfId="27" builtinId="20" customBuiltin="1"/>
    <cellStyle name="Ergebnis" xfId="28" builtinId="25" customBuiltin="1"/>
    <cellStyle name="Erklärender Text" xfId="29" builtinId="53" customBuiltin="1"/>
    <cellStyle name="Gut" xfId="30" builtinId="26" customBuiltin="1"/>
    <cellStyle name="Neutral" xfId="31" builtinId="28" customBuiltin="1"/>
    <cellStyle name="Notiz" xfId="32" builtinId="10" customBuiltin="1"/>
    <cellStyle name="Schlecht" xfId="33" builtinId="27" customBuiltin="1"/>
    <cellStyle name="Standard" xfId="0" builtinId="0"/>
    <cellStyle name="Standard 2" xfId="42"/>
    <cellStyle name="Überschrift" xfId="34" builtinId="15" customBuiltin="1"/>
    <cellStyle name="Überschrift 1" xfId="35" builtinId="16" customBuiltin="1"/>
    <cellStyle name="Überschrift 2" xfId="36" builtinId="17" customBuiltin="1"/>
    <cellStyle name="Überschrift 3" xfId="37" builtinId="18" customBuiltin="1"/>
    <cellStyle name="Überschrift 4" xfId="38" builtinId="19" customBuiltin="1"/>
    <cellStyle name="Verknüpfte Zelle" xfId="39" builtinId="24" customBuiltin="1"/>
    <cellStyle name="Warnender Text" xfId="40" builtinId="11" customBuiltin="1"/>
    <cellStyle name="Zelle überprüfen" xfId="41" builtinId="23" customBuiltin="1"/>
  </cellStyles>
  <dxfs count="1">
    <dxf>
      <fill>
        <patternFill>
          <bgColor theme="0" tint="-0.24994659260841701"/>
        </patternFill>
      </fill>
      <border>
        <left/>
        <right/>
        <top/>
        <bottom/>
      </border>
    </dxf>
  </dxfs>
  <tableStyles count="0" defaultTableStyle="TableStyleMedium9" defaultPivotStyle="PivotStyleLight16"/>
  <colors>
    <mruColors>
      <color rgb="FF000000"/>
      <color rgb="FF007626"/>
      <color rgb="FF9D579A"/>
      <color rgb="FF83053C"/>
      <color rgb="FFCE1F5E"/>
      <color rgb="FFD78400"/>
      <color rgb="FFFABB00"/>
      <color rgb="FF612F62"/>
      <color rgb="FF0B90D5"/>
      <color rgb="FF125D8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2149638950409729E-2"/>
          <c:y val="1.7168903130088391E-4"/>
          <c:w val="0.82096145194596726"/>
          <c:h val="0.40653522356842375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Daten!$C$9</c:f>
              <c:strCache>
                <c:ptCount val="1"/>
                <c:pt idx="0">
                  <c:v>Eisen und Stahl</c:v>
                </c:pt>
              </c:strCache>
            </c:strRef>
          </c:tx>
          <c:spPr>
            <a:solidFill>
              <a:srgbClr val="61B931"/>
            </a:solidFill>
          </c:spPr>
          <c:invertIfNegative val="0"/>
          <c:cat>
            <c:strRef>
              <c:f>Daten!$B$10:$B$11</c:f>
              <c:strCache>
                <c:ptCount val="2"/>
                <c:pt idx="0">
                  <c:v>KEA-Saldo</c:v>
                </c:pt>
                <c:pt idx="1">
                  <c:v>KEA-Saldo Inland ohne Vorkette</c:v>
                </c:pt>
              </c:strCache>
            </c:strRef>
          </c:cat>
          <c:val>
            <c:numRef>
              <c:f>Daten!$C$10:$C$11</c:f>
              <c:numCache>
                <c:formatCode>#,##0</c:formatCode>
                <c:ptCount val="2"/>
                <c:pt idx="0">
                  <c:v>128000</c:v>
                </c:pt>
                <c:pt idx="1">
                  <c:v>102000</c:v>
                </c:pt>
              </c:numCache>
            </c:numRef>
          </c:val>
        </c:ser>
        <c:ser>
          <c:idx val="1"/>
          <c:order val="1"/>
          <c:tx>
            <c:strRef>
              <c:f>Daten!$D$9</c:f>
              <c:strCache>
                <c:ptCount val="1"/>
                <c:pt idx="0">
                  <c:v>Edelstahl </c:v>
                </c:pt>
              </c:strCache>
            </c:strRef>
          </c:tx>
          <c:spPr>
            <a:solidFill>
              <a:srgbClr val="125D86"/>
            </a:solidFill>
          </c:spPr>
          <c:invertIfNegative val="0"/>
          <c:cat>
            <c:strRef>
              <c:f>Daten!$B$10:$B$11</c:f>
              <c:strCache>
                <c:ptCount val="2"/>
                <c:pt idx="0">
                  <c:v>KEA-Saldo</c:v>
                </c:pt>
                <c:pt idx="1">
                  <c:v>KEA-Saldo Inland ohne Vorkette</c:v>
                </c:pt>
              </c:strCache>
            </c:strRef>
          </c:cat>
          <c:val>
            <c:numRef>
              <c:f>Daten!$D$10:$D$11</c:f>
              <c:numCache>
                <c:formatCode>#,##0</c:formatCode>
                <c:ptCount val="2"/>
                <c:pt idx="0">
                  <c:v>23000</c:v>
                </c:pt>
                <c:pt idx="1">
                  <c:v>1000</c:v>
                </c:pt>
              </c:numCache>
            </c:numRef>
          </c:val>
        </c:ser>
        <c:ser>
          <c:idx val="2"/>
          <c:order val="2"/>
          <c:tx>
            <c:strRef>
              <c:f>Daten!$E$9</c:f>
              <c:strCache>
                <c:ptCount val="1"/>
                <c:pt idx="0">
                  <c:v>Aluminium</c:v>
                </c:pt>
              </c:strCache>
            </c:strRef>
          </c:tx>
          <c:spPr>
            <a:solidFill>
              <a:schemeClr val="accent6"/>
            </a:solidFill>
          </c:spPr>
          <c:invertIfNegative val="0"/>
          <c:cat>
            <c:strRef>
              <c:f>Daten!$B$10:$B$11</c:f>
              <c:strCache>
                <c:ptCount val="2"/>
                <c:pt idx="0">
                  <c:v>KEA-Saldo</c:v>
                </c:pt>
                <c:pt idx="1">
                  <c:v>KEA-Saldo Inland ohne Vorkette</c:v>
                </c:pt>
              </c:strCache>
            </c:strRef>
          </c:cat>
          <c:val>
            <c:numRef>
              <c:f>Daten!$E$10:$E$11</c:f>
              <c:numCache>
                <c:formatCode>#,##0</c:formatCode>
                <c:ptCount val="2"/>
                <c:pt idx="0">
                  <c:v>163000</c:v>
                </c:pt>
                <c:pt idx="1">
                  <c:v>151000</c:v>
                </c:pt>
              </c:numCache>
            </c:numRef>
          </c:val>
        </c:ser>
        <c:ser>
          <c:idx val="3"/>
          <c:order val="3"/>
          <c:tx>
            <c:strRef>
              <c:f>Daten!$F$9</c:f>
              <c:strCache>
                <c:ptCount val="1"/>
                <c:pt idx="0">
                  <c:v>Kupfer</c:v>
                </c:pt>
              </c:strCache>
            </c:strRef>
          </c:tx>
          <c:spPr>
            <a:solidFill>
              <a:schemeClr val="accent5"/>
            </a:solidFill>
          </c:spPr>
          <c:invertIfNegative val="0"/>
          <c:cat>
            <c:strRef>
              <c:f>Daten!$B$10:$B$11</c:f>
              <c:strCache>
                <c:ptCount val="2"/>
                <c:pt idx="0">
                  <c:v>KEA-Saldo</c:v>
                </c:pt>
                <c:pt idx="1">
                  <c:v>KEA-Saldo Inland ohne Vorkette</c:v>
                </c:pt>
              </c:strCache>
            </c:strRef>
          </c:cat>
          <c:val>
            <c:numRef>
              <c:f>Daten!$F$10:$F$11</c:f>
              <c:numCache>
                <c:formatCode>#,##0</c:formatCode>
                <c:ptCount val="2"/>
                <c:pt idx="0">
                  <c:v>37000</c:v>
                </c:pt>
                <c:pt idx="1">
                  <c:v>9000</c:v>
                </c:pt>
              </c:numCache>
            </c:numRef>
          </c:val>
        </c:ser>
        <c:ser>
          <c:idx val="4"/>
          <c:order val="4"/>
          <c:tx>
            <c:strRef>
              <c:f>Daten!$G$9</c:f>
              <c:strCache>
                <c:ptCount val="1"/>
                <c:pt idx="0">
                  <c:v>Zink</c:v>
                </c:pt>
              </c:strCache>
            </c:strRef>
          </c:tx>
          <c:spPr>
            <a:solidFill>
              <a:schemeClr val="accent4"/>
            </a:solidFill>
          </c:spPr>
          <c:invertIfNegative val="0"/>
          <c:cat>
            <c:strRef>
              <c:f>Daten!$B$10:$B$11</c:f>
              <c:strCache>
                <c:ptCount val="2"/>
                <c:pt idx="0">
                  <c:v>KEA-Saldo</c:v>
                </c:pt>
                <c:pt idx="1">
                  <c:v>KEA-Saldo Inland ohne Vorkette</c:v>
                </c:pt>
              </c:strCache>
            </c:strRef>
          </c:cat>
          <c:val>
            <c:numRef>
              <c:f>Daten!$G$10:$G$11</c:f>
              <c:numCache>
                <c:formatCode>#,##0</c:formatCode>
                <c:ptCount val="2"/>
                <c:pt idx="0">
                  <c:v>0</c:v>
                </c:pt>
                <c:pt idx="1">
                  <c:v>-3000</c:v>
                </c:pt>
              </c:numCache>
            </c:numRef>
          </c:val>
        </c:ser>
        <c:ser>
          <c:idx val="5"/>
          <c:order val="5"/>
          <c:tx>
            <c:strRef>
              <c:f>Daten!$H$9</c:f>
              <c:strCache>
                <c:ptCount val="1"/>
                <c:pt idx="0">
                  <c:v>Blei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strRef>
              <c:f>Daten!$B$10:$B$11</c:f>
              <c:strCache>
                <c:ptCount val="2"/>
                <c:pt idx="0">
                  <c:v>KEA-Saldo</c:v>
                </c:pt>
                <c:pt idx="1">
                  <c:v>KEA-Saldo Inland ohne Vorkette</c:v>
                </c:pt>
              </c:strCache>
            </c:strRef>
          </c:cat>
          <c:val>
            <c:numRef>
              <c:f>Daten!$H$10:$H$11</c:f>
              <c:numCache>
                <c:formatCode>#,##0</c:formatCode>
                <c:ptCount val="2"/>
                <c:pt idx="0">
                  <c:v>2000</c:v>
                </c:pt>
                <c:pt idx="1">
                  <c:v>0</c:v>
                </c:pt>
              </c:numCache>
            </c:numRef>
          </c:val>
        </c:ser>
        <c:ser>
          <c:idx val="6"/>
          <c:order val="6"/>
          <c:tx>
            <c:strRef>
              <c:f>Daten!$I$9</c:f>
              <c:strCache>
                <c:ptCount val="1"/>
                <c:pt idx="0">
                  <c:v>Zinn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Daten!$B$10:$B$11</c:f>
              <c:strCache>
                <c:ptCount val="2"/>
                <c:pt idx="0">
                  <c:v>KEA-Saldo</c:v>
                </c:pt>
                <c:pt idx="1">
                  <c:v>KEA-Saldo Inland ohne Vorkette</c:v>
                </c:pt>
              </c:strCache>
            </c:strRef>
          </c:cat>
          <c:val>
            <c:numRef>
              <c:f>Daten!$I$10:$I$11</c:f>
              <c:numCache>
                <c:formatCode>#,##0</c:formatCode>
                <c:ptCount val="2"/>
                <c:pt idx="0">
                  <c:v>2000</c:v>
                </c:pt>
                <c:pt idx="1">
                  <c:v>0</c:v>
                </c:pt>
              </c:numCache>
            </c:numRef>
          </c:val>
        </c:ser>
        <c:ser>
          <c:idx val="7"/>
          <c:order val="7"/>
          <c:tx>
            <c:strRef>
              <c:f>Daten!$J$9</c:f>
              <c:strCache>
                <c:ptCount val="1"/>
                <c:pt idx="0">
                  <c:v>Silber</c:v>
                </c:pt>
              </c:strCache>
            </c:strRef>
          </c:tx>
          <c:spPr>
            <a:solidFill>
              <a:schemeClr val="accent1"/>
            </a:solidFill>
            <a:ln w="25400">
              <a:noFill/>
            </a:ln>
          </c:spPr>
          <c:invertIfNegative val="0"/>
          <c:cat>
            <c:strRef>
              <c:f>Daten!$B$10:$B$11</c:f>
              <c:strCache>
                <c:ptCount val="2"/>
                <c:pt idx="0">
                  <c:v>KEA-Saldo</c:v>
                </c:pt>
                <c:pt idx="1">
                  <c:v>KEA-Saldo Inland ohne Vorkette</c:v>
                </c:pt>
              </c:strCache>
            </c:strRef>
          </c:cat>
          <c:val>
            <c:numRef>
              <c:f>Daten!$J$10:$J$11</c:f>
              <c:numCache>
                <c:formatCode>#,##0</c:formatCode>
                <c:ptCount val="2"/>
                <c:pt idx="0">
                  <c:v>3000</c:v>
                </c:pt>
                <c:pt idx="1">
                  <c:v>0</c:v>
                </c:pt>
              </c:numCache>
            </c:numRef>
          </c:val>
        </c:ser>
        <c:ser>
          <c:idx val="8"/>
          <c:order val="8"/>
          <c:tx>
            <c:strRef>
              <c:f>Daten!$K$9</c:f>
              <c:strCache>
                <c:ptCount val="1"/>
                <c:pt idx="0">
                  <c:v>Gold</c:v>
                </c:pt>
              </c:strCache>
            </c:strRef>
          </c:tx>
          <c:spPr>
            <a:solidFill>
              <a:schemeClr val="bg2"/>
            </a:solidFill>
            <a:ln w="25400">
              <a:noFill/>
            </a:ln>
          </c:spPr>
          <c:invertIfNegative val="0"/>
          <c:cat>
            <c:strRef>
              <c:f>Daten!$B$10:$B$11</c:f>
              <c:strCache>
                <c:ptCount val="2"/>
                <c:pt idx="0">
                  <c:v>KEA-Saldo</c:v>
                </c:pt>
                <c:pt idx="1">
                  <c:v>KEA-Saldo Inland ohne Vorkette</c:v>
                </c:pt>
              </c:strCache>
            </c:strRef>
          </c:cat>
          <c:val>
            <c:numRef>
              <c:f>Daten!$K$10:$K$11</c:f>
              <c:numCache>
                <c:formatCode>#,##0</c:formatCode>
                <c:ptCount val="2"/>
                <c:pt idx="0">
                  <c:v>2000</c:v>
                </c:pt>
                <c:pt idx="1">
                  <c:v>0</c:v>
                </c:pt>
              </c:numCache>
            </c:numRef>
          </c:val>
        </c:ser>
        <c:ser>
          <c:idx val="9"/>
          <c:order val="9"/>
          <c:tx>
            <c:strRef>
              <c:f>Daten!$L$9</c:f>
              <c:strCache>
                <c:ptCount val="1"/>
                <c:pt idx="0">
                  <c:v>Palladium</c:v>
                </c:pt>
              </c:strCache>
            </c:strRef>
          </c:tx>
          <c:spPr>
            <a:solidFill>
              <a:schemeClr val="tx2"/>
            </a:solidFill>
            <a:ln w="25400">
              <a:noFill/>
            </a:ln>
          </c:spPr>
          <c:invertIfNegative val="0"/>
          <c:cat>
            <c:strRef>
              <c:f>Daten!$B$10:$B$11</c:f>
              <c:strCache>
                <c:ptCount val="2"/>
                <c:pt idx="0">
                  <c:v>KEA-Saldo</c:v>
                </c:pt>
                <c:pt idx="1">
                  <c:v>KEA-Saldo Inland ohne Vorkette</c:v>
                </c:pt>
              </c:strCache>
            </c:strRef>
          </c:cat>
          <c:val>
            <c:numRef>
              <c:f>Daten!$L$10:$L$11</c:f>
              <c:numCache>
                <c:formatCode>#,##0</c:formatCode>
                <c:ptCount val="2"/>
                <c:pt idx="0">
                  <c:v>1000</c:v>
                </c:pt>
                <c:pt idx="1">
                  <c:v>0</c:v>
                </c:pt>
              </c:numCache>
            </c:numRef>
          </c:val>
        </c:ser>
        <c:ser>
          <c:idx val="10"/>
          <c:order val="10"/>
          <c:tx>
            <c:strRef>
              <c:f>Daten!$M$9</c:f>
              <c:strCache>
                <c:ptCount val="1"/>
                <c:pt idx="0">
                  <c:v>Platin</c:v>
                </c:pt>
              </c:strCache>
            </c:strRef>
          </c:tx>
          <c:invertIfNegative val="0"/>
          <c:cat>
            <c:strRef>
              <c:f>Daten!$B$10:$B$11</c:f>
              <c:strCache>
                <c:ptCount val="2"/>
                <c:pt idx="0">
                  <c:v>KEA-Saldo</c:v>
                </c:pt>
                <c:pt idx="1">
                  <c:v>KEA-Saldo Inland ohne Vorkette</c:v>
                </c:pt>
              </c:strCache>
            </c:strRef>
          </c:cat>
          <c:val>
            <c:numRef>
              <c:f>Daten!$M$10:$M$11</c:f>
              <c:numCache>
                <c:formatCode>#,##0</c:formatCode>
                <c:ptCount val="2"/>
                <c:pt idx="0">
                  <c:v>3000</c:v>
                </c:pt>
                <c:pt idx="1">
                  <c:v>0</c:v>
                </c:pt>
              </c:numCache>
            </c:numRef>
          </c:val>
        </c:ser>
        <c:ser>
          <c:idx val="11"/>
          <c:order val="11"/>
          <c:tx>
            <c:strRef>
              <c:f>Daten!$N$9</c:f>
              <c:strCache>
                <c:ptCount val="1"/>
                <c:pt idx="0">
                  <c:v>Asphalt</c:v>
                </c:pt>
              </c:strCache>
            </c:strRef>
          </c:tx>
          <c:invertIfNegative val="0"/>
          <c:cat>
            <c:strRef>
              <c:f>Daten!$B$10:$B$11</c:f>
              <c:strCache>
                <c:ptCount val="2"/>
                <c:pt idx="0">
                  <c:v>KEA-Saldo</c:v>
                </c:pt>
                <c:pt idx="1">
                  <c:v>KEA-Saldo Inland ohne Vorkette</c:v>
                </c:pt>
              </c:strCache>
            </c:strRef>
          </c:cat>
          <c:val>
            <c:numRef>
              <c:f>Daten!$N$10:$N$11</c:f>
              <c:numCache>
                <c:formatCode>#,##0</c:formatCode>
                <c:ptCount val="2"/>
                <c:pt idx="0">
                  <c:v>17000</c:v>
                </c:pt>
                <c:pt idx="1">
                  <c:v>17000</c:v>
                </c:pt>
              </c:numCache>
            </c:numRef>
          </c:val>
        </c:ser>
        <c:ser>
          <c:idx val="12"/>
          <c:order val="12"/>
          <c:tx>
            <c:strRef>
              <c:f>Daten!$O$9</c:f>
              <c:strCache>
                <c:ptCount val="1"/>
                <c:pt idx="0">
                  <c:v>RC-Gesteinskörnungen</c:v>
                </c:pt>
              </c:strCache>
            </c:strRef>
          </c:tx>
          <c:invertIfNegative val="0"/>
          <c:cat>
            <c:strRef>
              <c:f>Daten!$B$10:$B$11</c:f>
              <c:strCache>
                <c:ptCount val="2"/>
                <c:pt idx="0">
                  <c:v>KEA-Saldo</c:v>
                </c:pt>
                <c:pt idx="1">
                  <c:v>KEA-Saldo Inland ohne Vorkette</c:v>
                </c:pt>
              </c:strCache>
            </c:strRef>
          </c:cat>
          <c:val>
            <c:numRef>
              <c:f>Daten!$O$10:$O$11</c:f>
              <c:numCache>
                <c:formatCode>#,##0</c:formatCode>
                <c:ptCount val="2"/>
                <c:pt idx="0">
                  <c:v>3000</c:v>
                </c:pt>
                <c:pt idx="1">
                  <c:v>3000</c:v>
                </c:pt>
              </c:numCache>
            </c:numRef>
          </c:val>
        </c:ser>
        <c:ser>
          <c:idx val="13"/>
          <c:order val="13"/>
          <c:tx>
            <c:strRef>
              <c:f>Daten!$P$9</c:f>
              <c:strCache>
                <c:ptCount val="1"/>
                <c:pt idx="0">
                  <c:v>Schlacken und Hüttensande</c:v>
                </c:pt>
              </c:strCache>
            </c:strRef>
          </c:tx>
          <c:invertIfNegative val="0"/>
          <c:cat>
            <c:strRef>
              <c:f>Daten!$B$10:$B$11</c:f>
              <c:strCache>
                <c:ptCount val="2"/>
                <c:pt idx="0">
                  <c:v>KEA-Saldo</c:v>
                </c:pt>
                <c:pt idx="1">
                  <c:v>KEA-Saldo Inland ohne Vorkette</c:v>
                </c:pt>
              </c:strCache>
            </c:strRef>
          </c:cat>
          <c:val>
            <c:numRef>
              <c:f>Daten!$P$10:$P$11</c:f>
              <c:numCache>
                <c:formatCode>#,##0</c:formatCode>
                <c:ptCount val="2"/>
                <c:pt idx="0">
                  <c:v>24000</c:v>
                </c:pt>
                <c:pt idx="1">
                  <c:v>24000</c:v>
                </c:pt>
              </c:numCache>
            </c:numRef>
          </c:val>
        </c:ser>
        <c:ser>
          <c:idx val="14"/>
          <c:order val="14"/>
          <c:tx>
            <c:strRef>
              <c:f>Daten!$Q$9</c:f>
              <c:strCache>
                <c:ptCount val="1"/>
                <c:pt idx="0">
                  <c:v>Steinkohleflugaschen</c:v>
                </c:pt>
              </c:strCache>
            </c:strRef>
          </c:tx>
          <c:invertIfNegative val="0"/>
          <c:cat>
            <c:strRef>
              <c:f>Daten!$B$10:$B$11</c:f>
              <c:strCache>
                <c:ptCount val="2"/>
                <c:pt idx="0">
                  <c:v>KEA-Saldo</c:v>
                </c:pt>
                <c:pt idx="1">
                  <c:v>KEA-Saldo Inland ohne Vorkette</c:v>
                </c:pt>
              </c:strCache>
            </c:strRef>
          </c:cat>
          <c:val>
            <c:numRef>
              <c:f>Daten!$Q$10:$Q$11</c:f>
              <c:numCache>
                <c:formatCode>#,##0</c:formatCode>
                <c:ptCount val="2"/>
                <c:pt idx="0">
                  <c:v>9000</c:v>
                </c:pt>
                <c:pt idx="1">
                  <c:v>9000</c:v>
                </c:pt>
              </c:numCache>
            </c:numRef>
          </c:val>
        </c:ser>
        <c:ser>
          <c:idx val="15"/>
          <c:order val="15"/>
          <c:tx>
            <c:strRef>
              <c:f>Daten!$R$9</c:f>
              <c:strCache>
                <c:ptCount val="1"/>
                <c:pt idx="0">
                  <c:v>Behälterglas</c:v>
                </c:pt>
              </c:strCache>
            </c:strRef>
          </c:tx>
          <c:invertIfNegative val="0"/>
          <c:cat>
            <c:strRef>
              <c:f>Daten!$B$10:$B$11</c:f>
              <c:strCache>
                <c:ptCount val="2"/>
                <c:pt idx="0">
                  <c:v>KEA-Saldo</c:v>
                </c:pt>
                <c:pt idx="1">
                  <c:v>KEA-Saldo Inland ohne Vorkette</c:v>
                </c:pt>
              </c:strCache>
            </c:strRef>
          </c:cat>
          <c:val>
            <c:numRef>
              <c:f>Daten!$R$10:$R$11</c:f>
              <c:numCache>
                <c:formatCode>#,##0</c:formatCode>
                <c:ptCount val="2"/>
                <c:pt idx="0">
                  <c:v>22000</c:v>
                </c:pt>
                <c:pt idx="1">
                  <c:v>22000</c:v>
                </c:pt>
              </c:numCache>
            </c:numRef>
          </c:val>
        </c:ser>
        <c:ser>
          <c:idx val="16"/>
          <c:order val="16"/>
          <c:tx>
            <c:strRef>
              <c:f>Daten!$S$9</c:f>
              <c:strCache>
                <c:ptCount val="1"/>
                <c:pt idx="0">
                  <c:v>REA-Gips</c:v>
                </c:pt>
              </c:strCache>
            </c:strRef>
          </c:tx>
          <c:invertIfNegative val="0"/>
          <c:cat>
            <c:strRef>
              <c:f>Daten!$B$10:$B$11</c:f>
              <c:strCache>
                <c:ptCount val="2"/>
                <c:pt idx="0">
                  <c:v>KEA-Saldo</c:v>
                </c:pt>
                <c:pt idx="1">
                  <c:v>KEA-Saldo Inland ohne Vorkette</c:v>
                </c:pt>
              </c:strCache>
            </c:strRef>
          </c:cat>
          <c:val>
            <c:numRef>
              <c:f>Daten!$S$10:$S$11</c:f>
              <c:numCache>
                <c:formatCode>#,##0</c:formatCode>
                <c:ptCount val="2"/>
                <c:pt idx="0">
                  <c:v>-2000</c:v>
                </c:pt>
                <c:pt idx="1">
                  <c:v>-2000</c:v>
                </c:pt>
              </c:numCache>
            </c:numRef>
          </c:val>
        </c:ser>
        <c:ser>
          <c:idx val="17"/>
          <c:order val="17"/>
          <c:tx>
            <c:strRef>
              <c:f>Daten!$T$9</c:f>
              <c:strCache>
                <c:ptCount val="1"/>
                <c:pt idx="0">
                  <c:v>PE-HD</c:v>
                </c:pt>
              </c:strCache>
            </c:strRef>
          </c:tx>
          <c:invertIfNegative val="0"/>
          <c:cat>
            <c:strRef>
              <c:f>Daten!$B$10:$B$11</c:f>
              <c:strCache>
                <c:ptCount val="2"/>
                <c:pt idx="0">
                  <c:v>KEA-Saldo</c:v>
                </c:pt>
                <c:pt idx="1">
                  <c:v>KEA-Saldo Inland ohne Vorkette</c:v>
                </c:pt>
              </c:strCache>
            </c:strRef>
          </c:cat>
          <c:val>
            <c:numRef>
              <c:f>Daten!$T$10:$T$11</c:f>
              <c:numCache>
                <c:formatCode>#,##0</c:formatCode>
                <c:ptCount val="2"/>
                <c:pt idx="0">
                  <c:v>39000</c:v>
                </c:pt>
                <c:pt idx="1">
                  <c:v>27000</c:v>
                </c:pt>
              </c:numCache>
            </c:numRef>
          </c:val>
        </c:ser>
        <c:ser>
          <c:idx val="18"/>
          <c:order val="18"/>
          <c:tx>
            <c:strRef>
              <c:f>Daten!$U$9</c:f>
              <c:strCache>
                <c:ptCount val="1"/>
                <c:pt idx="0">
                  <c:v>PE-LD</c:v>
                </c:pt>
              </c:strCache>
            </c:strRef>
          </c:tx>
          <c:invertIfNegative val="0"/>
          <c:cat>
            <c:strRef>
              <c:f>Daten!$B$10:$B$11</c:f>
              <c:strCache>
                <c:ptCount val="2"/>
                <c:pt idx="0">
                  <c:v>KEA-Saldo</c:v>
                </c:pt>
                <c:pt idx="1">
                  <c:v>KEA-Saldo Inland ohne Vorkette</c:v>
                </c:pt>
              </c:strCache>
            </c:strRef>
          </c:cat>
          <c:val>
            <c:numRef>
              <c:f>Daten!$U$10:$U$11</c:f>
              <c:numCache>
                <c:formatCode>#,##0</c:formatCode>
                <c:ptCount val="2"/>
                <c:pt idx="0">
                  <c:v>67000</c:v>
                </c:pt>
                <c:pt idx="1">
                  <c:v>55000</c:v>
                </c:pt>
              </c:numCache>
            </c:numRef>
          </c:val>
        </c:ser>
        <c:ser>
          <c:idx val="19"/>
          <c:order val="19"/>
          <c:tx>
            <c:strRef>
              <c:f>Daten!$V$9</c:f>
              <c:strCache>
                <c:ptCount val="1"/>
                <c:pt idx="0">
                  <c:v>PP</c:v>
                </c:pt>
              </c:strCache>
            </c:strRef>
          </c:tx>
          <c:invertIfNegative val="0"/>
          <c:cat>
            <c:strRef>
              <c:f>Daten!$B$10:$B$11</c:f>
              <c:strCache>
                <c:ptCount val="2"/>
                <c:pt idx="0">
                  <c:v>KEA-Saldo</c:v>
                </c:pt>
                <c:pt idx="1">
                  <c:v>KEA-Saldo Inland ohne Vorkette</c:v>
                </c:pt>
              </c:strCache>
            </c:strRef>
          </c:cat>
          <c:val>
            <c:numRef>
              <c:f>Daten!$V$10:$V$11</c:f>
              <c:numCache>
                <c:formatCode>#,##0</c:formatCode>
                <c:ptCount val="2"/>
                <c:pt idx="0">
                  <c:v>44000</c:v>
                </c:pt>
                <c:pt idx="1">
                  <c:v>34000</c:v>
                </c:pt>
              </c:numCache>
            </c:numRef>
          </c:val>
        </c:ser>
        <c:ser>
          <c:idx val="20"/>
          <c:order val="20"/>
          <c:tx>
            <c:strRef>
              <c:f>Daten!$W$9</c:f>
              <c:strCache>
                <c:ptCount val="1"/>
                <c:pt idx="0">
                  <c:v>PET</c:v>
                </c:pt>
              </c:strCache>
            </c:strRef>
          </c:tx>
          <c:invertIfNegative val="0"/>
          <c:cat>
            <c:strRef>
              <c:f>Daten!$B$10:$B$11</c:f>
              <c:strCache>
                <c:ptCount val="2"/>
                <c:pt idx="0">
                  <c:v>KEA-Saldo</c:v>
                </c:pt>
                <c:pt idx="1">
                  <c:v>KEA-Saldo Inland ohne Vorkette</c:v>
                </c:pt>
              </c:strCache>
            </c:strRef>
          </c:cat>
          <c:val>
            <c:numRef>
              <c:f>Daten!$W$10:$W$11</c:f>
              <c:numCache>
                <c:formatCode>#,##0</c:formatCode>
                <c:ptCount val="2"/>
                <c:pt idx="0">
                  <c:v>37000</c:v>
                </c:pt>
                <c:pt idx="1">
                  <c:v>26000</c:v>
                </c:pt>
              </c:numCache>
            </c:numRef>
          </c:val>
        </c:ser>
        <c:ser>
          <c:idx val="21"/>
          <c:order val="21"/>
          <c:tx>
            <c:strRef>
              <c:f>Daten!$X$9</c:f>
              <c:strCache>
                <c:ptCount val="1"/>
                <c:pt idx="0">
                  <c:v>PS</c:v>
                </c:pt>
              </c:strCache>
            </c:strRef>
          </c:tx>
          <c:invertIfNegative val="0"/>
          <c:cat>
            <c:strRef>
              <c:f>Daten!$B$10:$B$11</c:f>
              <c:strCache>
                <c:ptCount val="2"/>
                <c:pt idx="0">
                  <c:v>KEA-Saldo</c:v>
                </c:pt>
                <c:pt idx="1">
                  <c:v>KEA-Saldo Inland ohne Vorkette</c:v>
                </c:pt>
              </c:strCache>
            </c:strRef>
          </c:cat>
          <c:val>
            <c:numRef>
              <c:f>Daten!$X$10:$X$11</c:f>
              <c:numCache>
                <c:formatCode>#,##0</c:formatCode>
                <c:ptCount val="2"/>
                <c:pt idx="0">
                  <c:v>14000</c:v>
                </c:pt>
                <c:pt idx="1">
                  <c:v>10000</c:v>
                </c:pt>
              </c:numCache>
            </c:numRef>
          </c:val>
        </c:ser>
        <c:ser>
          <c:idx val="22"/>
          <c:order val="22"/>
          <c:tx>
            <c:strRef>
              <c:f>Daten!$Y$9</c:f>
              <c:strCache>
                <c:ptCount val="1"/>
                <c:pt idx="0">
                  <c:v>PVC</c:v>
                </c:pt>
              </c:strCache>
            </c:strRef>
          </c:tx>
          <c:invertIfNegative val="0"/>
          <c:cat>
            <c:strRef>
              <c:f>Daten!$B$10:$B$11</c:f>
              <c:strCache>
                <c:ptCount val="2"/>
                <c:pt idx="0">
                  <c:v>KEA-Saldo</c:v>
                </c:pt>
                <c:pt idx="1">
                  <c:v>KEA-Saldo Inland ohne Vorkette</c:v>
                </c:pt>
              </c:strCache>
            </c:strRef>
          </c:cat>
          <c:val>
            <c:numRef>
              <c:f>Daten!$Y$10:$Y$11</c:f>
              <c:numCache>
                <c:formatCode>#,##0</c:formatCode>
                <c:ptCount val="2"/>
                <c:pt idx="0">
                  <c:v>16000</c:v>
                </c:pt>
                <c:pt idx="1">
                  <c:v>12000</c:v>
                </c:pt>
              </c:numCache>
            </c:numRef>
          </c:val>
        </c:ser>
        <c:ser>
          <c:idx val="23"/>
          <c:order val="23"/>
          <c:tx>
            <c:strRef>
              <c:f>Daten!$Z$9</c:f>
              <c:strCache>
                <c:ptCount val="1"/>
                <c:pt idx="0">
                  <c:v>Mischkunststoffe</c:v>
                </c:pt>
              </c:strCache>
            </c:strRef>
          </c:tx>
          <c:invertIfNegative val="0"/>
          <c:cat>
            <c:strRef>
              <c:f>Daten!$B$10:$B$11</c:f>
              <c:strCache>
                <c:ptCount val="2"/>
                <c:pt idx="0">
                  <c:v>KEA-Saldo</c:v>
                </c:pt>
                <c:pt idx="1">
                  <c:v>KEA-Saldo Inland ohne Vorkette</c:v>
                </c:pt>
              </c:strCache>
            </c:strRef>
          </c:cat>
          <c:val>
            <c:numRef>
              <c:f>Daten!$Z$10:$Z$11</c:f>
              <c:numCache>
                <c:formatCode>#,##0</c:formatCode>
                <c:ptCount val="2"/>
                <c:pt idx="0">
                  <c:v>5000</c:v>
                </c:pt>
                <c:pt idx="1">
                  <c:v>2000</c:v>
                </c:pt>
              </c:numCache>
            </c:numRef>
          </c:val>
        </c:ser>
        <c:ser>
          <c:idx val="24"/>
          <c:order val="24"/>
          <c:tx>
            <c:strRef>
              <c:f>Daten!$AA$9</c:f>
              <c:strCache>
                <c:ptCount val="1"/>
                <c:pt idx="0">
                  <c:v>Altreifen</c:v>
                </c:pt>
              </c:strCache>
            </c:strRef>
          </c:tx>
          <c:invertIfNegative val="0"/>
          <c:cat>
            <c:strRef>
              <c:f>Daten!$B$10:$B$11</c:f>
              <c:strCache>
                <c:ptCount val="2"/>
                <c:pt idx="0">
                  <c:v>KEA-Saldo</c:v>
                </c:pt>
                <c:pt idx="1">
                  <c:v>KEA-Saldo Inland ohne Vorkette</c:v>
                </c:pt>
              </c:strCache>
            </c:strRef>
          </c:cat>
          <c:val>
            <c:numRef>
              <c:f>Daten!$AA$10:$AA$11</c:f>
              <c:numCache>
                <c:formatCode>#,##0</c:formatCode>
                <c:ptCount val="2"/>
                <c:pt idx="0">
                  <c:v>22000</c:v>
                </c:pt>
                <c:pt idx="1">
                  <c:v>7000</c:v>
                </c:pt>
              </c:numCache>
            </c:numRef>
          </c:val>
        </c:ser>
        <c:ser>
          <c:idx val="25"/>
          <c:order val="25"/>
          <c:tx>
            <c:strRef>
              <c:f>Daten!$AB$9</c:f>
              <c:strCache>
                <c:ptCount val="1"/>
                <c:pt idx="0">
                  <c:v>Altholz</c:v>
                </c:pt>
              </c:strCache>
            </c:strRef>
          </c:tx>
          <c:invertIfNegative val="0"/>
          <c:cat>
            <c:strRef>
              <c:f>Daten!$B$10:$B$11</c:f>
              <c:strCache>
                <c:ptCount val="2"/>
                <c:pt idx="0">
                  <c:v>KEA-Saldo</c:v>
                </c:pt>
                <c:pt idx="1">
                  <c:v>KEA-Saldo Inland ohne Vorkette</c:v>
                </c:pt>
              </c:strCache>
            </c:strRef>
          </c:cat>
          <c:val>
            <c:numRef>
              <c:f>Daten!$AB$10:$AB$11</c:f>
              <c:numCache>
                <c:formatCode>#,##0</c:formatCode>
                <c:ptCount val="2"/>
                <c:pt idx="0">
                  <c:v>132000</c:v>
                </c:pt>
                <c:pt idx="1">
                  <c:v>110000</c:v>
                </c:pt>
              </c:numCache>
            </c:numRef>
          </c:val>
        </c:ser>
        <c:ser>
          <c:idx val="26"/>
          <c:order val="26"/>
          <c:tx>
            <c:strRef>
              <c:f>Daten!$AC$9</c:f>
              <c:strCache>
                <c:ptCount val="1"/>
                <c:pt idx="0">
                  <c:v>PPK</c:v>
                </c:pt>
              </c:strCache>
            </c:strRef>
          </c:tx>
          <c:invertIfNegative val="0"/>
          <c:cat>
            <c:strRef>
              <c:f>Daten!$B$10:$B$11</c:f>
              <c:strCache>
                <c:ptCount val="2"/>
                <c:pt idx="0">
                  <c:v>KEA-Saldo</c:v>
                </c:pt>
                <c:pt idx="1">
                  <c:v>KEA-Saldo Inland ohne Vorkette</c:v>
                </c:pt>
              </c:strCache>
            </c:strRef>
          </c:cat>
          <c:val>
            <c:numRef>
              <c:f>Daten!$AC$10:$AC$11</c:f>
              <c:numCache>
                <c:formatCode>#,##0</c:formatCode>
                <c:ptCount val="2"/>
                <c:pt idx="0">
                  <c:v>531000</c:v>
                </c:pt>
                <c:pt idx="1">
                  <c:v>516000</c:v>
                </c:pt>
              </c:numCache>
            </c:numRef>
          </c:val>
        </c:ser>
        <c:ser>
          <c:idx val="27"/>
          <c:order val="27"/>
          <c:tx>
            <c:strRef>
              <c:f>Daten!$AD$9</c:f>
              <c:strCache>
                <c:ptCount val="1"/>
                <c:pt idx="0">
                  <c:v>Lebensmittel- und Garten-abfälle</c:v>
                </c:pt>
              </c:strCache>
            </c:strRef>
          </c:tx>
          <c:invertIfNegative val="0"/>
          <c:cat>
            <c:strRef>
              <c:f>Daten!$B$10:$B$11</c:f>
              <c:strCache>
                <c:ptCount val="2"/>
                <c:pt idx="0">
                  <c:v>KEA-Saldo</c:v>
                </c:pt>
                <c:pt idx="1">
                  <c:v>KEA-Saldo Inland ohne Vorkette</c:v>
                </c:pt>
              </c:strCache>
            </c:strRef>
          </c:cat>
          <c:val>
            <c:numRef>
              <c:f>Daten!$AD$10:$AD$11</c:f>
              <c:numCache>
                <c:formatCode>#,##0</c:formatCode>
                <c:ptCount val="2"/>
                <c:pt idx="0">
                  <c:v>39000</c:v>
                </c:pt>
                <c:pt idx="1">
                  <c:v>39000</c:v>
                </c:pt>
              </c:numCache>
            </c:numRef>
          </c:val>
        </c:ser>
        <c:ser>
          <c:idx val="28"/>
          <c:order val="28"/>
          <c:tx>
            <c:strRef>
              <c:f>Daten!$AE$9</c:f>
              <c:strCache>
                <c:ptCount val="1"/>
                <c:pt idx="0">
                  <c:v>Alttextilien</c:v>
                </c:pt>
              </c:strCache>
            </c:strRef>
          </c:tx>
          <c:invertIfNegative val="0"/>
          <c:cat>
            <c:strRef>
              <c:f>Daten!$B$10:$B$11</c:f>
              <c:strCache>
                <c:ptCount val="2"/>
                <c:pt idx="0">
                  <c:v>KEA-Saldo</c:v>
                </c:pt>
                <c:pt idx="1">
                  <c:v>KEA-Saldo Inland ohne Vorkette</c:v>
                </c:pt>
              </c:strCache>
            </c:strRef>
          </c:cat>
          <c:val>
            <c:numRef>
              <c:f>Daten!$AE$10:$AE$11</c:f>
              <c:numCache>
                <c:formatCode>#,##0</c:formatCode>
                <c:ptCount val="2"/>
                <c:pt idx="0">
                  <c:v>25000</c:v>
                </c:pt>
                <c:pt idx="1">
                  <c:v>16000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26827488"/>
        <c:axId val="626828272"/>
      </c:barChart>
      <c:catAx>
        <c:axId val="626827488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Daten!$B$6</c:f>
              <c:strCache>
                <c:ptCount val="1"/>
                <c:pt idx="0">
                  <c:v>Achsenbezeichnung Jahreszahlen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 sz="900">
                  <a:solidFill>
                    <a:srgbClr val="080808"/>
                  </a:solidFill>
                  <a:latin typeface="Meta Offc" pitchFamily="34" charset="0"/>
                  <a:cs typeface="Meta Offc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txPr>
          <a:bodyPr/>
          <a:lstStyle/>
          <a:p>
            <a:pPr>
              <a:defRPr sz="900" baseline="0">
                <a:solidFill>
                  <a:srgbClr val="080808"/>
                </a:solidFill>
                <a:latin typeface="Meta Offc" pitchFamily="34" charset="0"/>
              </a:defRPr>
            </a:pPr>
            <a:endParaRPr lang="de-DE"/>
          </a:p>
        </c:txPr>
        <c:crossAx val="626828272"/>
        <c:crosses val="autoZero"/>
        <c:auto val="1"/>
        <c:lblAlgn val="ctr"/>
        <c:lblOffset val="100"/>
        <c:noMultiLvlLbl val="0"/>
      </c:catAx>
      <c:valAx>
        <c:axId val="626828272"/>
        <c:scaling>
          <c:orientation val="minMax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Daten!$B$5</c:f>
              <c:strCache>
                <c:ptCount val="1"/>
                <c:pt idx="0">
                  <c:v>Achsenbezeichnung Datenbereiche</c:v>
                </c:pt>
              </c:strCache>
            </c:strRef>
          </c:tx>
          <c:layout/>
          <c:overlay val="0"/>
          <c:txPr>
            <a:bodyPr/>
            <a:lstStyle/>
            <a:p>
              <a:pPr>
                <a:defRPr sz="900">
                  <a:solidFill>
                    <a:srgbClr val="080808"/>
                  </a:solidFill>
                  <a:latin typeface="Meta Offc" pitchFamily="34" charset="0"/>
                  <a:cs typeface="Meta Offc" pitchFamily="34" charset="0"/>
                </a:defRPr>
              </a:pPr>
              <a:endParaRPr lang="de-DE"/>
            </a:p>
          </c:txPr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9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  <c:crossAx val="626827488"/>
        <c:crosses val="autoZero"/>
        <c:crossBetween val="between"/>
      </c:valAx>
      <c:spPr>
        <a:blipFill dpi="0" rotWithShape="1">
          <a:blip xmlns:r="http://schemas.openxmlformats.org/officeDocument/2006/relationships" r:embed="rId1"/>
          <a:srcRect/>
          <a:tile tx="0" ty="0" sx="100000" sy="100000" flip="none" algn="tl"/>
        </a:blipFill>
        <a:ln w="9525"/>
      </c:spPr>
    </c:plotArea>
    <c:legend>
      <c:legendPos val="b"/>
      <c:legendEntry>
        <c:idx val="0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2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3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4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5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6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7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8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9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ayout>
        <c:manualLayout>
          <c:xMode val="edge"/>
          <c:yMode val="edge"/>
          <c:x val="6.9323477422465044E-2"/>
          <c:y val="0.50270815971332861"/>
          <c:w val="0.87788509952739424"/>
          <c:h val="0.1759672846809994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sz="700">
              <a:solidFill>
                <a:srgbClr val="080808"/>
              </a:solidFill>
              <a:latin typeface="Meta Offc" pitchFamily="34" charset="0"/>
              <a:cs typeface="Meta Offc" pitchFamily="34" charset="0"/>
            </a:defRPr>
          </a:pPr>
          <a:endParaRPr lang="de-DE"/>
        </a:p>
      </c:txPr>
    </c:legend>
    <c:plotVisOnly val="1"/>
    <c:dispBlanksAs val="zero"/>
    <c:showDLblsOverMax val="0"/>
  </c:chart>
  <c:spPr>
    <a:noFill/>
    <a:ln>
      <a:noFill/>
    </a:ln>
  </c:spPr>
  <c:printSettings>
    <c:headerFooter/>
    <c:pageMargins b="0.78740157480314954" l="0.51181102362204722" r="0.51181102362204722" t="0.78740157480314954" header="0.31496062992126006" footer="0.31496062992126006"/>
    <c:pageSetup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6079135733482368E-2"/>
          <c:y val="1.7168903130088391E-4"/>
          <c:w val="0.82174441191522463"/>
          <c:h val="0.73307314479470387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Daten!$C$9</c:f>
              <c:strCache>
                <c:ptCount val="1"/>
                <c:pt idx="0">
                  <c:v>Eisen und Stahl</c:v>
                </c:pt>
              </c:strCache>
            </c:strRef>
          </c:tx>
          <c:spPr>
            <a:solidFill>
              <a:srgbClr val="61B931"/>
            </a:solidFill>
          </c:spPr>
          <c:invertIfNegative val="0"/>
          <c:cat>
            <c:strRef>
              <c:f>[0]!Beschriftung</c:f>
              <c:strCache>
                <c:ptCount val="15"/>
                <c:pt idx="0">
                  <c:v>KEA-Saldo</c:v>
                </c:pt>
                <c:pt idx="1">
                  <c:v>KEA-Saldo Inland ohne Vorkette</c:v>
                </c:pt>
                <c:pt idx="2">
                  <c:v>KEA-Saldo</c:v>
                </c:pt>
                <c:pt idx="3">
                  <c:v>KEA-Saldo ohne VK</c:v>
                </c:pt>
                <c:pt idx="4">
                  <c:v>2025</c:v>
                </c:pt>
                <c:pt idx="5">
                  <c:v>2030</c:v>
                </c:pt>
                <c:pt idx="6">
                  <c:v>2035</c:v>
                </c:pt>
                <c:pt idx="7">
                  <c:v>2040</c:v>
                </c:pt>
                <c:pt idx="8">
                  <c:v>2045</c:v>
                </c:pt>
                <c:pt idx="9">
                  <c:v>2050</c:v>
                </c:pt>
                <c:pt idx="10">
                  <c:v>2055</c:v>
                </c:pt>
                <c:pt idx="11">
                  <c:v>2060</c:v>
                </c:pt>
                <c:pt idx="12">
                  <c:v>2065</c:v>
                </c:pt>
                <c:pt idx="13">
                  <c:v>2070</c:v>
                </c:pt>
                <c:pt idx="14">
                  <c:v>2075</c:v>
                </c:pt>
              </c:strCache>
            </c:strRef>
          </c:cat>
          <c:val>
            <c:numRef>
              <c:f>Daten!$C$10:$C$24</c:f>
              <c:numCache>
                <c:formatCode>#,##0</c:formatCode>
                <c:ptCount val="15"/>
                <c:pt idx="0">
                  <c:v>128000</c:v>
                </c:pt>
                <c:pt idx="1">
                  <c:v>102000</c:v>
                </c:pt>
                <c:pt idx="2" formatCode="#,##0.00">
                  <c:v>127953.46849054727</c:v>
                </c:pt>
                <c:pt idx="3" formatCode="#,##0.00">
                  <c:v>101613.33975168588</c:v>
                </c:pt>
                <c:pt idx="4" formatCode="#,##0.00">
                  <c:v>10</c:v>
                </c:pt>
                <c:pt idx="5" formatCode="#,##0.00">
                  <c:v>3</c:v>
                </c:pt>
                <c:pt idx="6" formatCode="#,##0.00">
                  <c:v>6</c:v>
                </c:pt>
                <c:pt idx="7" formatCode="#,##0.00">
                  <c:v>4</c:v>
                </c:pt>
                <c:pt idx="8" formatCode="#,##0.00">
                  <c:v>5.78571428571429</c:v>
                </c:pt>
                <c:pt idx="9" formatCode="#,##0.00">
                  <c:v>5.9880952380952399</c:v>
                </c:pt>
                <c:pt idx="10" formatCode="#,##0.00">
                  <c:v>6.1904761904761996</c:v>
                </c:pt>
                <c:pt idx="11" formatCode="#,##0.00">
                  <c:v>6.3928571428571503</c:v>
                </c:pt>
                <c:pt idx="12" formatCode="#,##0.00">
                  <c:v>6.5952380952381002</c:v>
                </c:pt>
                <c:pt idx="13" formatCode="#,##0.00">
                  <c:v>6.7976190476190501</c:v>
                </c:pt>
                <c:pt idx="14" formatCode="#,##0.00">
                  <c:v>7.0000000000000098</c:v>
                </c:pt>
              </c:numCache>
            </c:numRef>
          </c:val>
        </c:ser>
        <c:ser>
          <c:idx val="1"/>
          <c:order val="1"/>
          <c:tx>
            <c:strRef>
              <c:f>Daten!$D$9</c:f>
              <c:strCache>
                <c:ptCount val="1"/>
                <c:pt idx="0">
                  <c:v>Edelstahl </c:v>
                </c:pt>
              </c:strCache>
            </c:strRef>
          </c:tx>
          <c:spPr>
            <a:solidFill>
              <a:srgbClr val="125D86"/>
            </a:solidFill>
          </c:spPr>
          <c:invertIfNegative val="0"/>
          <c:cat>
            <c:strRef>
              <c:f>[0]!Beschriftung</c:f>
              <c:strCache>
                <c:ptCount val="15"/>
                <c:pt idx="0">
                  <c:v>KEA-Saldo</c:v>
                </c:pt>
                <c:pt idx="1">
                  <c:v>KEA-Saldo Inland ohne Vorkette</c:v>
                </c:pt>
                <c:pt idx="2">
                  <c:v>KEA-Saldo</c:v>
                </c:pt>
                <c:pt idx="3">
                  <c:v>KEA-Saldo ohne VK</c:v>
                </c:pt>
                <c:pt idx="4">
                  <c:v>2025</c:v>
                </c:pt>
                <c:pt idx="5">
                  <c:v>2030</c:v>
                </c:pt>
                <c:pt idx="6">
                  <c:v>2035</c:v>
                </c:pt>
                <c:pt idx="7">
                  <c:v>2040</c:v>
                </c:pt>
                <c:pt idx="8">
                  <c:v>2045</c:v>
                </c:pt>
                <c:pt idx="9">
                  <c:v>2050</c:v>
                </c:pt>
                <c:pt idx="10">
                  <c:v>2055</c:v>
                </c:pt>
                <c:pt idx="11">
                  <c:v>2060</c:v>
                </c:pt>
                <c:pt idx="12">
                  <c:v>2065</c:v>
                </c:pt>
                <c:pt idx="13">
                  <c:v>2070</c:v>
                </c:pt>
                <c:pt idx="14">
                  <c:v>2075</c:v>
                </c:pt>
              </c:strCache>
            </c:strRef>
          </c:cat>
          <c:val>
            <c:numRef>
              <c:f>Daten!$D$10:$D$24</c:f>
              <c:numCache>
                <c:formatCode>#,##0</c:formatCode>
                <c:ptCount val="15"/>
                <c:pt idx="0">
                  <c:v>23000</c:v>
                </c:pt>
                <c:pt idx="1">
                  <c:v>1000</c:v>
                </c:pt>
                <c:pt idx="2" formatCode="#,##0.00">
                  <c:v>23326.096086963553</c:v>
                </c:pt>
                <c:pt idx="3" formatCode="#,##0.00">
                  <c:v>1482.0868802044747</c:v>
                </c:pt>
                <c:pt idx="4" formatCode="#,##0.00">
                  <c:v>10</c:v>
                </c:pt>
                <c:pt idx="5" formatCode="#,##0.00">
                  <c:v>9</c:v>
                </c:pt>
                <c:pt idx="6" formatCode="#,##0.00">
                  <c:v>4</c:v>
                </c:pt>
                <c:pt idx="7" formatCode="#,##0.00">
                  <c:v>1</c:v>
                </c:pt>
                <c:pt idx="8" formatCode="#,##0.00">
                  <c:v>4.5357142857142803</c:v>
                </c:pt>
                <c:pt idx="9" formatCode="#,##0.00">
                  <c:v>3.9047619047619002</c:v>
                </c:pt>
                <c:pt idx="10" formatCode="#,##0.00">
                  <c:v>3.2738095238095202</c:v>
                </c:pt>
                <c:pt idx="11" formatCode="#,##0.00">
                  <c:v>2.6428571428571401</c:v>
                </c:pt>
                <c:pt idx="12" formatCode="#,##0.00">
                  <c:v>8.5952380952381002</c:v>
                </c:pt>
                <c:pt idx="13" formatCode="#,##0.00">
                  <c:v>8.7976190476190492</c:v>
                </c:pt>
                <c:pt idx="14" formatCode="#,##0.00">
                  <c:v>8.0000000000000107</c:v>
                </c:pt>
              </c:numCache>
            </c:numRef>
          </c:val>
        </c:ser>
        <c:ser>
          <c:idx val="2"/>
          <c:order val="2"/>
          <c:tx>
            <c:strRef>
              <c:f>Daten!$E$9</c:f>
              <c:strCache>
                <c:ptCount val="1"/>
                <c:pt idx="0">
                  <c:v>Aluminium</c:v>
                </c:pt>
              </c:strCache>
            </c:strRef>
          </c:tx>
          <c:spPr>
            <a:solidFill>
              <a:schemeClr val="accent6"/>
            </a:solidFill>
          </c:spPr>
          <c:invertIfNegative val="0"/>
          <c:cat>
            <c:strRef>
              <c:f>[0]!Beschriftung</c:f>
              <c:strCache>
                <c:ptCount val="15"/>
                <c:pt idx="0">
                  <c:v>KEA-Saldo</c:v>
                </c:pt>
                <c:pt idx="1">
                  <c:v>KEA-Saldo Inland ohne Vorkette</c:v>
                </c:pt>
                <c:pt idx="2">
                  <c:v>KEA-Saldo</c:v>
                </c:pt>
                <c:pt idx="3">
                  <c:v>KEA-Saldo ohne VK</c:v>
                </c:pt>
                <c:pt idx="4">
                  <c:v>2025</c:v>
                </c:pt>
                <c:pt idx="5">
                  <c:v>2030</c:v>
                </c:pt>
                <c:pt idx="6">
                  <c:v>2035</c:v>
                </c:pt>
                <c:pt idx="7">
                  <c:v>2040</c:v>
                </c:pt>
                <c:pt idx="8">
                  <c:v>2045</c:v>
                </c:pt>
                <c:pt idx="9">
                  <c:v>2050</c:v>
                </c:pt>
                <c:pt idx="10">
                  <c:v>2055</c:v>
                </c:pt>
                <c:pt idx="11">
                  <c:v>2060</c:v>
                </c:pt>
                <c:pt idx="12">
                  <c:v>2065</c:v>
                </c:pt>
                <c:pt idx="13">
                  <c:v>2070</c:v>
                </c:pt>
                <c:pt idx="14">
                  <c:v>2075</c:v>
                </c:pt>
              </c:strCache>
            </c:strRef>
          </c:cat>
          <c:val>
            <c:numRef>
              <c:f>Daten!$E$10:$E$24</c:f>
              <c:numCache>
                <c:formatCode>#,##0</c:formatCode>
                <c:ptCount val="15"/>
                <c:pt idx="0">
                  <c:v>163000</c:v>
                </c:pt>
                <c:pt idx="1">
                  <c:v>151000</c:v>
                </c:pt>
                <c:pt idx="2" formatCode="#,##0.00">
                  <c:v>162622.32362268696</c:v>
                </c:pt>
                <c:pt idx="3" formatCode="#,##0.00">
                  <c:v>151135.08072941977</c:v>
                </c:pt>
                <c:pt idx="4" formatCode="#,##0.00">
                  <c:v>18</c:v>
                </c:pt>
                <c:pt idx="5" formatCode="#,##0.00">
                  <c:v>11</c:v>
                </c:pt>
                <c:pt idx="6" formatCode="#,##0.00">
                  <c:v>6.6</c:v>
                </c:pt>
                <c:pt idx="7" formatCode="#,##0.00">
                  <c:v>7</c:v>
                </c:pt>
                <c:pt idx="8" formatCode="#,##0.00">
                  <c:v>8.1785714285714306</c:v>
                </c:pt>
                <c:pt idx="9" formatCode="#,##0.00">
                  <c:v>7.5238095238095202</c:v>
                </c:pt>
                <c:pt idx="10" formatCode="#,##0.00">
                  <c:v>6.8690476190476204</c:v>
                </c:pt>
                <c:pt idx="11" formatCode="#,##0.00">
                  <c:v>6.21428571428571</c:v>
                </c:pt>
                <c:pt idx="12" formatCode="#,##0.00">
                  <c:v>10.5952380952381</c:v>
                </c:pt>
                <c:pt idx="13" formatCode="#,##0.00">
                  <c:v>10.797619047619101</c:v>
                </c:pt>
                <c:pt idx="14" formatCode="#,##0.00">
                  <c:v>9.0000000000000107</c:v>
                </c:pt>
              </c:numCache>
            </c:numRef>
          </c:val>
        </c:ser>
        <c:ser>
          <c:idx val="3"/>
          <c:order val="3"/>
          <c:tx>
            <c:strRef>
              <c:f>Daten!$F$9</c:f>
              <c:strCache>
                <c:ptCount val="1"/>
                <c:pt idx="0">
                  <c:v>Kupfer</c:v>
                </c:pt>
              </c:strCache>
            </c:strRef>
          </c:tx>
          <c:spPr>
            <a:solidFill>
              <a:schemeClr val="accent5"/>
            </a:solidFill>
          </c:spPr>
          <c:invertIfNegative val="0"/>
          <c:cat>
            <c:strRef>
              <c:f>[0]!Beschriftung</c:f>
              <c:strCache>
                <c:ptCount val="15"/>
                <c:pt idx="0">
                  <c:v>KEA-Saldo</c:v>
                </c:pt>
                <c:pt idx="1">
                  <c:v>KEA-Saldo Inland ohne Vorkette</c:v>
                </c:pt>
                <c:pt idx="2">
                  <c:v>KEA-Saldo</c:v>
                </c:pt>
                <c:pt idx="3">
                  <c:v>KEA-Saldo ohne VK</c:v>
                </c:pt>
                <c:pt idx="4">
                  <c:v>2025</c:v>
                </c:pt>
                <c:pt idx="5">
                  <c:v>2030</c:v>
                </c:pt>
                <c:pt idx="6">
                  <c:v>2035</c:v>
                </c:pt>
                <c:pt idx="7">
                  <c:v>2040</c:v>
                </c:pt>
                <c:pt idx="8">
                  <c:v>2045</c:v>
                </c:pt>
                <c:pt idx="9">
                  <c:v>2050</c:v>
                </c:pt>
                <c:pt idx="10">
                  <c:v>2055</c:v>
                </c:pt>
                <c:pt idx="11">
                  <c:v>2060</c:v>
                </c:pt>
                <c:pt idx="12">
                  <c:v>2065</c:v>
                </c:pt>
                <c:pt idx="13">
                  <c:v>2070</c:v>
                </c:pt>
                <c:pt idx="14">
                  <c:v>2075</c:v>
                </c:pt>
              </c:strCache>
            </c:strRef>
          </c:cat>
          <c:val>
            <c:numRef>
              <c:f>Daten!$F$10:$F$24</c:f>
              <c:numCache>
                <c:formatCode>#,##0</c:formatCode>
                <c:ptCount val="15"/>
                <c:pt idx="0">
                  <c:v>37000</c:v>
                </c:pt>
                <c:pt idx="1">
                  <c:v>9000</c:v>
                </c:pt>
                <c:pt idx="2" formatCode="#,##0.00">
                  <c:v>37227.116068299154</c:v>
                </c:pt>
                <c:pt idx="3" formatCode="#,##0.00">
                  <c:v>9493.8450381320217</c:v>
                </c:pt>
                <c:pt idx="4" formatCode="#,##0.00">
                  <c:v>21.6666666666667</c:v>
                </c:pt>
                <c:pt idx="5" formatCode="#,##0.00">
                  <c:v>15.6666666666667</c:v>
                </c:pt>
                <c:pt idx="6" formatCode="#,##0.00">
                  <c:v>6.1333333333333302</c:v>
                </c:pt>
                <c:pt idx="7" formatCode="#,##0.00">
                  <c:v>7</c:v>
                </c:pt>
                <c:pt idx="8" formatCode="#,##0.00">
                  <c:v>8.5595238095238297</c:v>
                </c:pt>
                <c:pt idx="9" formatCode="#,##0.00">
                  <c:v>7.3412698412698596</c:v>
                </c:pt>
                <c:pt idx="10" formatCode="#,##0.00">
                  <c:v>6.1230158730158601</c:v>
                </c:pt>
                <c:pt idx="11" formatCode="#,##0.00">
                  <c:v>4.9047619047619602</c:v>
                </c:pt>
                <c:pt idx="12" formatCode="#,##0.00">
                  <c:v>12.5952380952381</c:v>
                </c:pt>
                <c:pt idx="13" formatCode="#,##0.00">
                  <c:v>12.797619047619101</c:v>
                </c:pt>
                <c:pt idx="14" formatCode="#,##0.00">
                  <c:v>10</c:v>
                </c:pt>
              </c:numCache>
            </c:numRef>
          </c:val>
        </c:ser>
        <c:ser>
          <c:idx val="4"/>
          <c:order val="4"/>
          <c:tx>
            <c:strRef>
              <c:f>Daten!$G$9</c:f>
              <c:strCache>
                <c:ptCount val="1"/>
                <c:pt idx="0">
                  <c:v>Zink</c:v>
                </c:pt>
              </c:strCache>
            </c:strRef>
          </c:tx>
          <c:spPr>
            <a:solidFill>
              <a:schemeClr val="accent4"/>
            </a:solidFill>
          </c:spPr>
          <c:invertIfNegative val="0"/>
          <c:cat>
            <c:strRef>
              <c:f>[0]!Beschriftung</c:f>
              <c:strCache>
                <c:ptCount val="15"/>
                <c:pt idx="0">
                  <c:v>KEA-Saldo</c:v>
                </c:pt>
                <c:pt idx="1">
                  <c:v>KEA-Saldo Inland ohne Vorkette</c:v>
                </c:pt>
                <c:pt idx="2">
                  <c:v>KEA-Saldo</c:v>
                </c:pt>
                <c:pt idx="3">
                  <c:v>KEA-Saldo ohne VK</c:v>
                </c:pt>
                <c:pt idx="4">
                  <c:v>2025</c:v>
                </c:pt>
                <c:pt idx="5">
                  <c:v>2030</c:v>
                </c:pt>
                <c:pt idx="6">
                  <c:v>2035</c:v>
                </c:pt>
                <c:pt idx="7">
                  <c:v>2040</c:v>
                </c:pt>
                <c:pt idx="8">
                  <c:v>2045</c:v>
                </c:pt>
                <c:pt idx="9">
                  <c:v>2050</c:v>
                </c:pt>
                <c:pt idx="10">
                  <c:v>2055</c:v>
                </c:pt>
                <c:pt idx="11">
                  <c:v>2060</c:v>
                </c:pt>
                <c:pt idx="12">
                  <c:v>2065</c:v>
                </c:pt>
                <c:pt idx="13">
                  <c:v>2070</c:v>
                </c:pt>
                <c:pt idx="14">
                  <c:v>2075</c:v>
                </c:pt>
              </c:strCache>
            </c:strRef>
          </c:cat>
          <c:val>
            <c:numRef>
              <c:f>Daten!$G$10:$G$24</c:f>
              <c:numCache>
                <c:formatCode>#,##0</c:formatCode>
                <c:ptCount val="15"/>
                <c:pt idx="0">
                  <c:v>0</c:v>
                </c:pt>
                <c:pt idx="1">
                  <c:v>-3000</c:v>
                </c:pt>
                <c:pt idx="2" formatCode="#,##0.00">
                  <c:v>279.79351199207952</c:v>
                </c:pt>
                <c:pt idx="3" formatCode="#,##0.00">
                  <c:v>-2617.6851087342047</c:v>
                </c:pt>
                <c:pt idx="4" formatCode="#,##0.00">
                  <c:v>25.6666666666667</c:v>
                </c:pt>
                <c:pt idx="5" formatCode="#,##0.00">
                  <c:v>19.6666666666667</c:v>
                </c:pt>
                <c:pt idx="6" formatCode="#,##0.00">
                  <c:v>6.43333333333333</c:v>
                </c:pt>
                <c:pt idx="7" formatCode="#,##0.00">
                  <c:v>8.5</c:v>
                </c:pt>
                <c:pt idx="8" formatCode="#,##0.00">
                  <c:v>9.7559523809523601</c:v>
                </c:pt>
                <c:pt idx="9" formatCode="#,##0.00">
                  <c:v>8.1091269841269593</c:v>
                </c:pt>
                <c:pt idx="10" formatCode="#,##0.00">
                  <c:v>6.4623015873015603</c:v>
                </c:pt>
                <c:pt idx="11" formatCode="#,##0.00">
                  <c:v>4.8154761904761596</c:v>
                </c:pt>
                <c:pt idx="12" formatCode="#,##0.00">
                  <c:v>14.5952380952381</c:v>
                </c:pt>
                <c:pt idx="13" formatCode="#,##0.00">
                  <c:v>14.797619047619101</c:v>
                </c:pt>
                <c:pt idx="14" formatCode="#,##0.00">
                  <c:v>11</c:v>
                </c:pt>
              </c:numCache>
            </c:numRef>
          </c:val>
        </c:ser>
        <c:ser>
          <c:idx val="5"/>
          <c:order val="5"/>
          <c:tx>
            <c:strRef>
              <c:f>Daten!$H$9</c:f>
              <c:strCache>
                <c:ptCount val="1"/>
                <c:pt idx="0">
                  <c:v>Blei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strRef>
              <c:f>[0]!Beschriftung</c:f>
              <c:strCache>
                <c:ptCount val="15"/>
                <c:pt idx="0">
                  <c:v>KEA-Saldo</c:v>
                </c:pt>
                <c:pt idx="1">
                  <c:v>KEA-Saldo Inland ohne Vorkette</c:v>
                </c:pt>
                <c:pt idx="2">
                  <c:v>KEA-Saldo</c:v>
                </c:pt>
                <c:pt idx="3">
                  <c:v>KEA-Saldo ohne VK</c:v>
                </c:pt>
                <c:pt idx="4">
                  <c:v>2025</c:v>
                </c:pt>
                <c:pt idx="5">
                  <c:v>2030</c:v>
                </c:pt>
                <c:pt idx="6">
                  <c:v>2035</c:v>
                </c:pt>
                <c:pt idx="7">
                  <c:v>2040</c:v>
                </c:pt>
                <c:pt idx="8">
                  <c:v>2045</c:v>
                </c:pt>
                <c:pt idx="9">
                  <c:v>2050</c:v>
                </c:pt>
                <c:pt idx="10">
                  <c:v>2055</c:v>
                </c:pt>
                <c:pt idx="11">
                  <c:v>2060</c:v>
                </c:pt>
                <c:pt idx="12">
                  <c:v>2065</c:v>
                </c:pt>
                <c:pt idx="13">
                  <c:v>2070</c:v>
                </c:pt>
                <c:pt idx="14">
                  <c:v>2075</c:v>
                </c:pt>
              </c:strCache>
            </c:strRef>
          </c:cat>
          <c:val>
            <c:numRef>
              <c:f>Daten!$H$10:$H$24</c:f>
              <c:numCache>
                <c:formatCode>#,##0</c:formatCode>
                <c:ptCount val="15"/>
                <c:pt idx="0">
                  <c:v>2000</c:v>
                </c:pt>
                <c:pt idx="1">
                  <c:v>0</c:v>
                </c:pt>
                <c:pt idx="2" formatCode="#,##0.00">
                  <c:v>1800.8324754345585</c:v>
                </c:pt>
                <c:pt idx="3" formatCode="#,##0.00">
                  <c:v>159.90213778242742</c:v>
                </c:pt>
                <c:pt idx="4" formatCode="#,##0.00">
                  <c:v>29.6666666666667</c:v>
                </c:pt>
                <c:pt idx="5" formatCode="#,##0.00">
                  <c:v>23.6666666666667</c:v>
                </c:pt>
                <c:pt idx="6" formatCode="#,##0.00">
                  <c:v>6.7333333333333298</c:v>
                </c:pt>
                <c:pt idx="7" formatCode="#,##0.00">
                  <c:v>10</c:v>
                </c:pt>
                <c:pt idx="8" formatCode="#,##0.00">
                  <c:v>10.952380952381001</c:v>
                </c:pt>
                <c:pt idx="9" formatCode="#,##0.00">
                  <c:v>8.8769841269841603</c:v>
                </c:pt>
                <c:pt idx="10" formatCode="#,##0.00">
                  <c:v>6.80158730158736</c:v>
                </c:pt>
                <c:pt idx="11" formatCode="#,##0.00">
                  <c:v>4.7261904761904603</c:v>
                </c:pt>
                <c:pt idx="12" formatCode="#,##0.00">
                  <c:v>16.595238095238098</c:v>
                </c:pt>
                <c:pt idx="13" formatCode="#,##0.00">
                  <c:v>16.797619047619101</c:v>
                </c:pt>
                <c:pt idx="14" formatCode="#,##0.00">
                  <c:v>12</c:v>
                </c:pt>
              </c:numCache>
            </c:numRef>
          </c:val>
        </c:ser>
        <c:ser>
          <c:idx val="6"/>
          <c:order val="6"/>
          <c:tx>
            <c:strRef>
              <c:f>Daten!$I$9</c:f>
              <c:strCache>
                <c:ptCount val="1"/>
                <c:pt idx="0">
                  <c:v>Zinn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[0]!Beschriftung</c:f>
              <c:strCache>
                <c:ptCount val="15"/>
                <c:pt idx="0">
                  <c:v>KEA-Saldo</c:v>
                </c:pt>
                <c:pt idx="1">
                  <c:v>KEA-Saldo Inland ohne Vorkette</c:v>
                </c:pt>
                <c:pt idx="2">
                  <c:v>KEA-Saldo</c:v>
                </c:pt>
                <c:pt idx="3">
                  <c:v>KEA-Saldo ohne VK</c:v>
                </c:pt>
                <c:pt idx="4">
                  <c:v>2025</c:v>
                </c:pt>
                <c:pt idx="5">
                  <c:v>2030</c:v>
                </c:pt>
                <c:pt idx="6">
                  <c:v>2035</c:v>
                </c:pt>
                <c:pt idx="7">
                  <c:v>2040</c:v>
                </c:pt>
                <c:pt idx="8">
                  <c:v>2045</c:v>
                </c:pt>
                <c:pt idx="9">
                  <c:v>2050</c:v>
                </c:pt>
                <c:pt idx="10">
                  <c:v>2055</c:v>
                </c:pt>
                <c:pt idx="11">
                  <c:v>2060</c:v>
                </c:pt>
                <c:pt idx="12">
                  <c:v>2065</c:v>
                </c:pt>
                <c:pt idx="13">
                  <c:v>2070</c:v>
                </c:pt>
                <c:pt idx="14">
                  <c:v>2075</c:v>
                </c:pt>
              </c:strCache>
            </c:strRef>
          </c:cat>
          <c:val>
            <c:numRef>
              <c:f>Daten!$I$10:$I$24</c:f>
              <c:numCache>
                <c:formatCode>#,##0</c:formatCode>
                <c:ptCount val="15"/>
                <c:pt idx="0">
                  <c:v>2000</c:v>
                </c:pt>
                <c:pt idx="1">
                  <c:v>0</c:v>
                </c:pt>
                <c:pt idx="2" formatCode="#,##0.00">
                  <c:v>1615.2837582909972</c:v>
                </c:pt>
                <c:pt idx="3" formatCode="#,##0.00">
                  <c:v>-6.6035173850904387</c:v>
                </c:pt>
                <c:pt idx="4" formatCode="#,##0.00">
                  <c:v>33.6666666666667</c:v>
                </c:pt>
                <c:pt idx="5" formatCode="#,##0.00">
                  <c:v>27.6666666666667</c:v>
                </c:pt>
                <c:pt idx="6" formatCode="#,##0.00">
                  <c:v>7.0333333333333297</c:v>
                </c:pt>
                <c:pt idx="7" formatCode="#,##0.00">
                  <c:v>11.5</c:v>
                </c:pt>
                <c:pt idx="8" formatCode="#,##0.00">
                  <c:v>12.1488095238096</c:v>
                </c:pt>
                <c:pt idx="9" formatCode="#,##0.00">
                  <c:v>9.64484126984126</c:v>
                </c:pt>
                <c:pt idx="10" formatCode="#,##0.00">
                  <c:v>7.1408730158730602</c:v>
                </c:pt>
                <c:pt idx="11" formatCode="#,##0.00">
                  <c:v>4.6369047619047601</c:v>
                </c:pt>
                <c:pt idx="12" formatCode="#,##0.00">
                  <c:v>18.595238095238098</c:v>
                </c:pt>
                <c:pt idx="13" formatCode="#,##0.00">
                  <c:v>18.797619047619101</c:v>
                </c:pt>
                <c:pt idx="14" formatCode="#,##0.00">
                  <c:v>13</c:v>
                </c:pt>
              </c:numCache>
            </c:numRef>
          </c:val>
        </c:ser>
        <c:ser>
          <c:idx val="7"/>
          <c:order val="7"/>
          <c:tx>
            <c:strRef>
              <c:f>Daten!$J$9</c:f>
              <c:strCache>
                <c:ptCount val="1"/>
                <c:pt idx="0">
                  <c:v>Silber</c:v>
                </c:pt>
              </c:strCache>
            </c:strRef>
          </c:tx>
          <c:spPr>
            <a:solidFill>
              <a:schemeClr val="accent1"/>
            </a:solidFill>
            <a:ln w="25400">
              <a:noFill/>
            </a:ln>
          </c:spPr>
          <c:invertIfNegative val="0"/>
          <c:cat>
            <c:strRef>
              <c:f>[0]!Beschriftung</c:f>
              <c:strCache>
                <c:ptCount val="15"/>
                <c:pt idx="0">
                  <c:v>KEA-Saldo</c:v>
                </c:pt>
                <c:pt idx="1">
                  <c:v>KEA-Saldo Inland ohne Vorkette</c:v>
                </c:pt>
                <c:pt idx="2">
                  <c:v>KEA-Saldo</c:v>
                </c:pt>
                <c:pt idx="3">
                  <c:v>KEA-Saldo ohne VK</c:v>
                </c:pt>
                <c:pt idx="4">
                  <c:v>2025</c:v>
                </c:pt>
                <c:pt idx="5">
                  <c:v>2030</c:v>
                </c:pt>
                <c:pt idx="6">
                  <c:v>2035</c:v>
                </c:pt>
                <c:pt idx="7">
                  <c:v>2040</c:v>
                </c:pt>
                <c:pt idx="8">
                  <c:v>2045</c:v>
                </c:pt>
                <c:pt idx="9">
                  <c:v>2050</c:v>
                </c:pt>
                <c:pt idx="10">
                  <c:v>2055</c:v>
                </c:pt>
                <c:pt idx="11">
                  <c:v>2060</c:v>
                </c:pt>
                <c:pt idx="12">
                  <c:v>2065</c:v>
                </c:pt>
                <c:pt idx="13">
                  <c:v>2070</c:v>
                </c:pt>
                <c:pt idx="14">
                  <c:v>2075</c:v>
                </c:pt>
              </c:strCache>
            </c:strRef>
          </c:cat>
          <c:val>
            <c:numRef>
              <c:f>Daten!$J$10:$J$24</c:f>
              <c:numCache>
                <c:formatCode>#,##0</c:formatCode>
                <c:ptCount val="15"/>
                <c:pt idx="0">
                  <c:v>3000</c:v>
                </c:pt>
                <c:pt idx="1">
                  <c:v>0</c:v>
                </c:pt>
                <c:pt idx="2" formatCode="#,##0.00">
                  <c:v>3134.0449687252858</c:v>
                </c:pt>
                <c:pt idx="3" formatCode="#,##0.00">
                  <c:v>-47.789286902537143</c:v>
                </c:pt>
                <c:pt idx="4" formatCode="#,##0.00">
                  <c:v>37.6666666666667</c:v>
                </c:pt>
                <c:pt idx="5" formatCode="#,##0.00">
                  <c:v>31.6666666666667</c:v>
                </c:pt>
                <c:pt idx="6" formatCode="#,##0.00">
                  <c:v>7.3333333333333304</c:v>
                </c:pt>
                <c:pt idx="7" formatCode="#,##0.00">
                  <c:v>13</c:v>
                </c:pt>
                <c:pt idx="8" formatCode="#,##0.00">
                  <c:v>13.3452380952381</c:v>
                </c:pt>
                <c:pt idx="9" formatCode="#,##0.00">
                  <c:v>10.4126984126985</c:v>
                </c:pt>
                <c:pt idx="10" formatCode="#,##0.00">
                  <c:v>7.4801587301587604</c:v>
                </c:pt>
                <c:pt idx="11" formatCode="#,##0.00">
                  <c:v>4.5476190476190599</c:v>
                </c:pt>
                <c:pt idx="12" formatCode="#,##0.00">
                  <c:v>20.595238095238098</c:v>
                </c:pt>
                <c:pt idx="13" formatCode="#,##0.00">
                  <c:v>20.797619047619101</c:v>
                </c:pt>
                <c:pt idx="14" formatCode="#,##0.00">
                  <c:v>14</c:v>
                </c:pt>
              </c:numCache>
            </c:numRef>
          </c:val>
        </c:ser>
        <c:ser>
          <c:idx val="8"/>
          <c:order val="8"/>
          <c:tx>
            <c:strRef>
              <c:f>Daten!$K$9</c:f>
              <c:strCache>
                <c:ptCount val="1"/>
                <c:pt idx="0">
                  <c:v>Gold</c:v>
                </c:pt>
              </c:strCache>
            </c:strRef>
          </c:tx>
          <c:spPr>
            <a:solidFill>
              <a:schemeClr val="bg2"/>
            </a:solidFill>
            <a:ln w="25400">
              <a:noFill/>
            </a:ln>
          </c:spPr>
          <c:invertIfNegative val="0"/>
          <c:cat>
            <c:strRef>
              <c:f>[0]!Beschriftung</c:f>
              <c:strCache>
                <c:ptCount val="15"/>
                <c:pt idx="0">
                  <c:v>KEA-Saldo</c:v>
                </c:pt>
                <c:pt idx="1">
                  <c:v>KEA-Saldo Inland ohne Vorkette</c:v>
                </c:pt>
                <c:pt idx="2">
                  <c:v>KEA-Saldo</c:v>
                </c:pt>
                <c:pt idx="3">
                  <c:v>KEA-Saldo ohne VK</c:v>
                </c:pt>
                <c:pt idx="4">
                  <c:v>2025</c:v>
                </c:pt>
                <c:pt idx="5">
                  <c:v>2030</c:v>
                </c:pt>
                <c:pt idx="6">
                  <c:v>2035</c:v>
                </c:pt>
                <c:pt idx="7">
                  <c:v>2040</c:v>
                </c:pt>
                <c:pt idx="8">
                  <c:v>2045</c:v>
                </c:pt>
                <c:pt idx="9">
                  <c:v>2050</c:v>
                </c:pt>
                <c:pt idx="10">
                  <c:v>2055</c:v>
                </c:pt>
                <c:pt idx="11">
                  <c:v>2060</c:v>
                </c:pt>
                <c:pt idx="12">
                  <c:v>2065</c:v>
                </c:pt>
                <c:pt idx="13">
                  <c:v>2070</c:v>
                </c:pt>
                <c:pt idx="14">
                  <c:v>2075</c:v>
                </c:pt>
              </c:strCache>
            </c:strRef>
          </c:cat>
          <c:val>
            <c:numRef>
              <c:f>Daten!$K$10:$K$24</c:f>
              <c:numCache>
                <c:formatCode>#,##0</c:formatCode>
                <c:ptCount val="15"/>
                <c:pt idx="0">
                  <c:v>2000</c:v>
                </c:pt>
                <c:pt idx="1">
                  <c:v>0</c:v>
                </c:pt>
                <c:pt idx="2" formatCode="#,##0.00">
                  <c:v>1811.9567885433996</c:v>
                </c:pt>
                <c:pt idx="3" formatCode="#,##0.00">
                  <c:v>-19.241154245160214</c:v>
                </c:pt>
                <c:pt idx="4" formatCode="#,##0.00">
                  <c:v>41.6666666666667</c:v>
                </c:pt>
                <c:pt idx="5" formatCode="#,##0.00">
                  <c:v>35.6666666666667</c:v>
                </c:pt>
                <c:pt idx="6" formatCode="#,##0.00">
                  <c:v>7.6333333333333302</c:v>
                </c:pt>
                <c:pt idx="7" formatCode="#,##0.00">
                  <c:v>14.5</c:v>
                </c:pt>
                <c:pt idx="8" formatCode="#,##0.00">
                  <c:v>14.5416666666667</c:v>
                </c:pt>
                <c:pt idx="9" formatCode="#,##0.00">
                  <c:v>11.1805555555556</c:v>
                </c:pt>
                <c:pt idx="10" formatCode="#,##0.00">
                  <c:v>7.81944444444445</c:v>
                </c:pt>
                <c:pt idx="11" formatCode="#,##0.00">
                  <c:v>4.4583333333333499</c:v>
                </c:pt>
                <c:pt idx="12" formatCode="#,##0.00">
                  <c:v>22.595238095238098</c:v>
                </c:pt>
                <c:pt idx="13" formatCode="#,##0.00">
                  <c:v>22.797619047619101</c:v>
                </c:pt>
                <c:pt idx="14" formatCode="#,##0.00">
                  <c:v>15</c:v>
                </c:pt>
              </c:numCache>
            </c:numRef>
          </c:val>
        </c:ser>
        <c:ser>
          <c:idx val="9"/>
          <c:order val="9"/>
          <c:tx>
            <c:strRef>
              <c:f>Daten!$L$9</c:f>
              <c:strCache>
                <c:ptCount val="1"/>
                <c:pt idx="0">
                  <c:v>Palladium</c:v>
                </c:pt>
              </c:strCache>
            </c:strRef>
          </c:tx>
          <c:spPr>
            <a:solidFill>
              <a:schemeClr val="tx2"/>
            </a:solidFill>
            <a:ln w="25400">
              <a:noFill/>
            </a:ln>
          </c:spPr>
          <c:invertIfNegative val="0"/>
          <c:cat>
            <c:strRef>
              <c:f>[0]!Beschriftung</c:f>
              <c:strCache>
                <c:ptCount val="15"/>
                <c:pt idx="0">
                  <c:v>KEA-Saldo</c:v>
                </c:pt>
                <c:pt idx="1">
                  <c:v>KEA-Saldo Inland ohne Vorkette</c:v>
                </c:pt>
                <c:pt idx="2">
                  <c:v>KEA-Saldo</c:v>
                </c:pt>
                <c:pt idx="3">
                  <c:v>KEA-Saldo ohne VK</c:v>
                </c:pt>
                <c:pt idx="4">
                  <c:v>2025</c:v>
                </c:pt>
                <c:pt idx="5">
                  <c:v>2030</c:v>
                </c:pt>
                <c:pt idx="6">
                  <c:v>2035</c:v>
                </c:pt>
                <c:pt idx="7">
                  <c:v>2040</c:v>
                </c:pt>
                <c:pt idx="8">
                  <c:v>2045</c:v>
                </c:pt>
                <c:pt idx="9">
                  <c:v>2050</c:v>
                </c:pt>
                <c:pt idx="10">
                  <c:v>2055</c:v>
                </c:pt>
                <c:pt idx="11">
                  <c:v>2060</c:v>
                </c:pt>
                <c:pt idx="12">
                  <c:v>2065</c:v>
                </c:pt>
                <c:pt idx="13">
                  <c:v>2070</c:v>
                </c:pt>
                <c:pt idx="14">
                  <c:v>2075</c:v>
                </c:pt>
              </c:strCache>
            </c:strRef>
          </c:cat>
          <c:val>
            <c:numRef>
              <c:f>Daten!$L$10:$L$24</c:f>
              <c:numCache>
                <c:formatCode>#,##0</c:formatCode>
                <c:ptCount val="15"/>
                <c:pt idx="0">
                  <c:v>1000</c:v>
                </c:pt>
                <c:pt idx="1">
                  <c:v>0</c:v>
                </c:pt>
                <c:pt idx="2" formatCode="#,##0.00">
                  <c:v>622.13772611551019</c:v>
                </c:pt>
                <c:pt idx="3" formatCode="#,##0.00">
                  <c:v>-7.6191561349923198</c:v>
                </c:pt>
                <c:pt idx="4" formatCode="#,##0.00">
                  <c:v>45.6666666666667</c:v>
                </c:pt>
                <c:pt idx="5" formatCode="#,##0.00">
                  <c:v>39.6666666666667</c:v>
                </c:pt>
                <c:pt idx="6" formatCode="#,##0.00">
                  <c:v>7.93333333333333</c:v>
                </c:pt>
                <c:pt idx="7" formatCode="#,##0.00">
                  <c:v>16</c:v>
                </c:pt>
                <c:pt idx="8" formatCode="#,##0.00">
                  <c:v>15.738095238095299</c:v>
                </c:pt>
                <c:pt idx="9" formatCode="#,##0.00">
                  <c:v>11.948412698412801</c:v>
                </c:pt>
                <c:pt idx="10" formatCode="#,##0.00">
                  <c:v>8.1587301587301599</c:v>
                </c:pt>
                <c:pt idx="11" formatCode="#,##0.00">
                  <c:v>4.3690476190476604</c:v>
                </c:pt>
                <c:pt idx="12" formatCode="#,##0.00">
                  <c:v>24.595238095238098</c:v>
                </c:pt>
                <c:pt idx="13" formatCode="#,##0.00">
                  <c:v>24.797619047619101</c:v>
                </c:pt>
                <c:pt idx="14" formatCode="#,##0.00">
                  <c:v>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25967528"/>
        <c:axId val="765338992"/>
      </c:barChart>
      <c:catAx>
        <c:axId val="625967528"/>
        <c:scaling>
          <c:orientation val="minMax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Daten!$B$6</c:f>
              <c:strCache>
                <c:ptCount val="1"/>
                <c:pt idx="0">
                  <c:v>Achsenbezeichnung Jahreszahlen</c:v>
                </c:pt>
              </c:strCache>
            </c:strRef>
          </c:tx>
          <c:layout/>
          <c:overlay val="0"/>
          <c:txPr>
            <a:bodyPr/>
            <a:lstStyle/>
            <a:p>
              <a:pPr>
                <a:defRPr sz="900">
                  <a:solidFill>
                    <a:srgbClr val="080808"/>
                  </a:solidFill>
                  <a:latin typeface="Meta Offc" pitchFamily="34" charset="0"/>
                  <a:cs typeface="Meta Offc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txPr>
          <a:bodyPr/>
          <a:lstStyle/>
          <a:p>
            <a:pPr>
              <a:defRPr sz="900" baseline="0">
                <a:solidFill>
                  <a:srgbClr val="080808"/>
                </a:solidFill>
                <a:latin typeface="Meta Offc" pitchFamily="34" charset="0"/>
              </a:defRPr>
            </a:pPr>
            <a:endParaRPr lang="de-DE"/>
          </a:p>
        </c:txPr>
        <c:crossAx val="765338992"/>
        <c:crosses val="autoZero"/>
        <c:auto val="1"/>
        <c:lblAlgn val="ctr"/>
        <c:lblOffset val="100"/>
        <c:noMultiLvlLbl val="0"/>
      </c:catAx>
      <c:valAx>
        <c:axId val="765338992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Daten!$B$5</c:f>
              <c:strCache>
                <c:ptCount val="1"/>
                <c:pt idx="0">
                  <c:v>Achsenbezeichnung Datenbereiche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 sz="900">
                  <a:solidFill>
                    <a:srgbClr val="080808"/>
                  </a:solidFill>
                  <a:latin typeface="Meta Offc" pitchFamily="34" charset="0"/>
                  <a:cs typeface="Meta Offc" pitchFamily="34" charset="0"/>
                </a:defRPr>
              </a:pPr>
              <a:endParaRPr lang="de-DE"/>
            </a:p>
          </c:txPr>
        </c:title>
        <c:numFmt formatCode="0%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9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  <c:crossAx val="625967528"/>
        <c:crosses val="autoZero"/>
        <c:crossBetween val="between"/>
      </c:valAx>
      <c:spPr>
        <a:blipFill dpi="0" rotWithShape="1">
          <a:blip xmlns:r="http://schemas.openxmlformats.org/officeDocument/2006/relationships" r:embed="rId1"/>
          <a:srcRect/>
          <a:tile tx="0" ty="0" sx="100000" sy="100000" flip="none" algn="tl"/>
        </a:blipFill>
        <a:ln w="9525"/>
      </c:spPr>
    </c:plotArea>
    <c:legend>
      <c:legendPos val="b"/>
      <c:legendEntry>
        <c:idx val="0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2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3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4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5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6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7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8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9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ayout>
        <c:manualLayout>
          <c:xMode val="edge"/>
          <c:yMode val="edge"/>
          <c:x val="9.8627429867764738E-2"/>
          <c:y val="0.87361984580451446"/>
          <c:w val="0.81295889251310249"/>
          <c:h val="0.10424015794359537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sz="700">
              <a:solidFill>
                <a:srgbClr val="080808"/>
              </a:solidFill>
              <a:latin typeface="Meta Offc" pitchFamily="34" charset="0"/>
              <a:cs typeface="Meta Offc" pitchFamily="34" charset="0"/>
            </a:defRPr>
          </a:pPr>
          <a:endParaRPr lang="de-DE"/>
        </a:p>
      </c:txPr>
    </c:legend>
    <c:plotVisOnly val="1"/>
    <c:dispBlanksAs val="zero"/>
    <c:showDLblsOverMax val="0"/>
  </c:chart>
  <c:spPr>
    <a:noFill/>
    <a:ln>
      <a:noFill/>
    </a:ln>
  </c:spPr>
  <c:printSettings>
    <c:headerFooter/>
    <c:pageMargins b="0.78740157480314954" l="0.51181102362204722" r="0.51181102362204722" t="0.78740157480314954" header="0.31496062992126006" footer="0.31496062992126006"/>
    <c:pageSetup orientation="portrait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058750027142425"/>
          <c:y val="4.5185012370177385E-2"/>
          <c:w val="0.75820825290073324"/>
          <c:h val="0.5530737392241473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Daten!$B$10</c:f>
              <c:strCache>
                <c:ptCount val="1"/>
                <c:pt idx="0">
                  <c:v>KEA-Saldo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multiLvlStrRef>
              <c:f>Daten!$C$8:$AE$9</c:f>
              <c:multiLvlStrCache>
                <c:ptCount val="29"/>
                <c:lvl>
                  <c:pt idx="0">
                    <c:v>Eisen und Stahl</c:v>
                  </c:pt>
                  <c:pt idx="1">
                    <c:v>Edelstahl </c:v>
                  </c:pt>
                  <c:pt idx="2">
                    <c:v>Aluminium</c:v>
                  </c:pt>
                  <c:pt idx="3">
                    <c:v>Kupfer</c:v>
                  </c:pt>
                  <c:pt idx="4">
                    <c:v>Zink</c:v>
                  </c:pt>
                  <c:pt idx="5">
                    <c:v>Blei</c:v>
                  </c:pt>
                  <c:pt idx="6">
                    <c:v>Zinn</c:v>
                  </c:pt>
                  <c:pt idx="7">
                    <c:v>Silber</c:v>
                  </c:pt>
                  <c:pt idx="8">
                    <c:v>Gold</c:v>
                  </c:pt>
                  <c:pt idx="9">
                    <c:v>Palladium</c:v>
                  </c:pt>
                  <c:pt idx="10">
                    <c:v>Platin</c:v>
                  </c:pt>
                  <c:pt idx="11">
                    <c:v>Asphalt</c:v>
                  </c:pt>
                  <c:pt idx="12">
                    <c:v>RC-Gesteinskörnungen</c:v>
                  </c:pt>
                  <c:pt idx="13">
                    <c:v>Schlacken und Hüttensande</c:v>
                  </c:pt>
                  <c:pt idx="14">
                    <c:v>Steinkohleflugaschen</c:v>
                  </c:pt>
                  <c:pt idx="15">
                    <c:v>Behälterglas</c:v>
                  </c:pt>
                  <c:pt idx="16">
                    <c:v>REA-Gips</c:v>
                  </c:pt>
                  <c:pt idx="17">
                    <c:v>PE-HD</c:v>
                  </c:pt>
                  <c:pt idx="18">
                    <c:v>PE-LD</c:v>
                  </c:pt>
                  <c:pt idx="19">
                    <c:v>PP</c:v>
                  </c:pt>
                  <c:pt idx="20">
                    <c:v>PET</c:v>
                  </c:pt>
                  <c:pt idx="21">
                    <c:v>PS</c:v>
                  </c:pt>
                  <c:pt idx="22">
                    <c:v>PVC</c:v>
                  </c:pt>
                  <c:pt idx="23">
                    <c:v>Mischkunststoffe</c:v>
                  </c:pt>
                  <c:pt idx="24">
                    <c:v>Altreifen</c:v>
                  </c:pt>
                  <c:pt idx="25">
                    <c:v>Altholz</c:v>
                  </c:pt>
                  <c:pt idx="26">
                    <c:v>PPK</c:v>
                  </c:pt>
                  <c:pt idx="27">
                    <c:v>Lebensmittel- und Garten-abfälle</c:v>
                  </c:pt>
                  <c:pt idx="28">
                    <c:v>Alttextilien</c:v>
                  </c:pt>
                </c:lvl>
                <c:lvl>
                  <c:pt idx="0">
                    <c:v>Metalle</c:v>
                  </c:pt>
                  <c:pt idx="11">
                    <c:v>Mineralik und Nebenprodukte</c:v>
                  </c:pt>
                  <c:pt idx="17">
                    <c:v>Kunststoffe</c:v>
                  </c:pt>
                  <c:pt idx="25">
                    <c:v>Biomasse</c:v>
                  </c:pt>
                </c:lvl>
              </c:multiLvlStrCache>
            </c:multiLvlStrRef>
          </c:cat>
          <c:val>
            <c:numRef>
              <c:f>Daten!$C$10:$AE$10</c:f>
              <c:numCache>
                <c:formatCode>#,##0</c:formatCode>
                <c:ptCount val="29"/>
                <c:pt idx="0">
                  <c:v>128000</c:v>
                </c:pt>
                <c:pt idx="1">
                  <c:v>23000</c:v>
                </c:pt>
                <c:pt idx="2">
                  <c:v>163000</c:v>
                </c:pt>
                <c:pt idx="3">
                  <c:v>37000</c:v>
                </c:pt>
                <c:pt idx="4">
                  <c:v>0</c:v>
                </c:pt>
                <c:pt idx="5">
                  <c:v>2000</c:v>
                </c:pt>
                <c:pt idx="6">
                  <c:v>2000</c:v>
                </c:pt>
                <c:pt idx="7">
                  <c:v>3000</c:v>
                </c:pt>
                <c:pt idx="8">
                  <c:v>2000</c:v>
                </c:pt>
                <c:pt idx="9">
                  <c:v>1000</c:v>
                </c:pt>
                <c:pt idx="10">
                  <c:v>3000</c:v>
                </c:pt>
                <c:pt idx="11">
                  <c:v>17000</c:v>
                </c:pt>
                <c:pt idx="12">
                  <c:v>3000</c:v>
                </c:pt>
                <c:pt idx="13">
                  <c:v>24000</c:v>
                </c:pt>
                <c:pt idx="14">
                  <c:v>9000</c:v>
                </c:pt>
                <c:pt idx="15">
                  <c:v>22000</c:v>
                </c:pt>
                <c:pt idx="16">
                  <c:v>-2000</c:v>
                </c:pt>
                <c:pt idx="17">
                  <c:v>39000</c:v>
                </c:pt>
                <c:pt idx="18">
                  <c:v>67000</c:v>
                </c:pt>
                <c:pt idx="19">
                  <c:v>44000</c:v>
                </c:pt>
                <c:pt idx="20">
                  <c:v>37000</c:v>
                </c:pt>
                <c:pt idx="21">
                  <c:v>14000</c:v>
                </c:pt>
                <c:pt idx="22">
                  <c:v>16000</c:v>
                </c:pt>
                <c:pt idx="23">
                  <c:v>5000</c:v>
                </c:pt>
                <c:pt idx="24">
                  <c:v>22000</c:v>
                </c:pt>
                <c:pt idx="25">
                  <c:v>132000</c:v>
                </c:pt>
                <c:pt idx="26">
                  <c:v>531000</c:v>
                </c:pt>
                <c:pt idx="27">
                  <c:v>39000</c:v>
                </c:pt>
                <c:pt idx="28">
                  <c:v>25000</c:v>
                </c:pt>
              </c:numCache>
            </c:numRef>
          </c:val>
        </c:ser>
        <c:ser>
          <c:idx val="1"/>
          <c:order val="1"/>
          <c:tx>
            <c:strRef>
              <c:f>Daten!$B$11</c:f>
              <c:strCache>
                <c:ptCount val="1"/>
                <c:pt idx="0">
                  <c:v>KEA-Saldo Inland ohne Vorkette</c:v>
                </c:pt>
              </c:strCache>
            </c:strRef>
          </c:tx>
          <c:spPr>
            <a:solidFill>
              <a:schemeClr val="accent6"/>
            </a:solidFill>
          </c:spPr>
          <c:invertIfNegative val="0"/>
          <c:cat>
            <c:multiLvlStrRef>
              <c:f>Daten!$C$8:$AE$9</c:f>
              <c:multiLvlStrCache>
                <c:ptCount val="29"/>
                <c:lvl>
                  <c:pt idx="0">
                    <c:v>Eisen und Stahl</c:v>
                  </c:pt>
                  <c:pt idx="1">
                    <c:v>Edelstahl </c:v>
                  </c:pt>
                  <c:pt idx="2">
                    <c:v>Aluminium</c:v>
                  </c:pt>
                  <c:pt idx="3">
                    <c:v>Kupfer</c:v>
                  </c:pt>
                  <c:pt idx="4">
                    <c:v>Zink</c:v>
                  </c:pt>
                  <c:pt idx="5">
                    <c:v>Blei</c:v>
                  </c:pt>
                  <c:pt idx="6">
                    <c:v>Zinn</c:v>
                  </c:pt>
                  <c:pt idx="7">
                    <c:v>Silber</c:v>
                  </c:pt>
                  <c:pt idx="8">
                    <c:v>Gold</c:v>
                  </c:pt>
                  <c:pt idx="9">
                    <c:v>Palladium</c:v>
                  </c:pt>
                  <c:pt idx="10">
                    <c:v>Platin</c:v>
                  </c:pt>
                  <c:pt idx="11">
                    <c:v>Asphalt</c:v>
                  </c:pt>
                  <c:pt idx="12">
                    <c:v>RC-Gesteinskörnungen</c:v>
                  </c:pt>
                  <c:pt idx="13">
                    <c:v>Schlacken und Hüttensande</c:v>
                  </c:pt>
                  <c:pt idx="14">
                    <c:v>Steinkohleflugaschen</c:v>
                  </c:pt>
                  <c:pt idx="15">
                    <c:v>Behälterglas</c:v>
                  </c:pt>
                  <c:pt idx="16">
                    <c:v>REA-Gips</c:v>
                  </c:pt>
                  <c:pt idx="17">
                    <c:v>PE-HD</c:v>
                  </c:pt>
                  <c:pt idx="18">
                    <c:v>PE-LD</c:v>
                  </c:pt>
                  <c:pt idx="19">
                    <c:v>PP</c:v>
                  </c:pt>
                  <c:pt idx="20">
                    <c:v>PET</c:v>
                  </c:pt>
                  <c:pt idx="21">
                    <c:v>PS</c:v>
                  </c:pt>
                  <c:pt idx="22">
                    <c:v>PVC</c:v>
                  </c:pt>
                  <c:pt idx="23">
                    <c:v>Mischkunststoffe</c:v>
                  </c:pt>
                  <c:pt idx="24">
                    <c:v>Altreifen</c:v>
                  </c:pt>
                  <c:pt idx="25">
                    <c:v>Altholz</c:v>
                  </c:pt>
                  <c:pt idx="26">
                    <c:v>PPK</c:v>
                  </c:pt>
                  <c:pt idx="27">
                    <c:v>Lebensmittel- und Garten-abfälle</c:v>
                  </c:pt>
                  <c:pt idx="28">
                    <c:v>Alttextilien</c:v>
                  </c:pt>
                </c:lvl>
                <c:lvl>
                  <c:pt idx="0">
                    <c:v>Metalle</c:v>
                  </c:pt>
                  <c:pt idx="11">
                    <c:v>Mineralik und Nebenprodukte</c:v>
                  </c:pt>
                  <c:pt idx="17">
                    <c:v>Kunststoffe</c:v>
                  </c:pt>
                  <c:pt idx="25">
                    <c:v>Biomasse</c:v>
                  </c:pt>
                </c:lvl>
              </c:multiLvlStrCache>
            </c:multiLvlStrRef>
          </c:cat>
          <c:val>
            <c:numRef>
              <c:f>Daten!$C$11:$AE$11</c:f>
              <c:numCache>
                <c:formatCode>#,##0</c:formatCode>
                <c:ptCount val="29"/>
                <c:pt idx="0">
                  <c:v>102000</c:v>
                </c:pt>
                <c:pt idx="1">
                  <c:v>1000</c:v>
                </c:pt>
                <c:pt idx="2">
                  <c:v>151000</c:v>
                </c:pt>
                <c:pt idx="3">
                  <c:v>9000</c:v>
                </c:pt>
                <c:pt idx="4">
                  <c:v>-3000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17000</c:v>
                </c:pt>
                <c:pt idx="12">
                  <c:v>3000</c:v>
                </c:pt>
                <c:pt idx="13">
                  <c:v>24000</c:v>
                </c:pt>
                <c:pt idx="14">
                  <c:v>9000</c:v>
                </c:pt>
                <c:pt idx="15">
                  <c:v>22000</c:v>
                </c:pt>
                <c:pt idx="16">
                  <c:v>-2000</c:v>
                </c:pt>
                <c:pt idx="17">
                  <c:v>27000</c:v>
                </c:pt>
                <c:pt idx="18">
                  <c:v>55000</c:v>
                </c:pt>
                <c:pt idx="19">
                  <c:v>34000</c:v>
                </c:pt>
                <c:pt idx="20">
                  <c:v>26000</c:v>
                </c:pt>
                <c:pt idx="21">
                  <c:v>10000</c:v>
                </c:pt>
                <c:pt idx="22">
                  <c:v>12000</c:v>
                </c:pt>
                <c:pt idx="23">
                  <c:v>2000</c:v>
                </c:pt>
                <c:pt idx="24">
                  <c:v>7000</c:v>
                </c:pt>
                <c:pt idx="25">
                  <c:v>110000</c:v>
                </c:pt>
                <c:pt idx="26">
                  <c:v>516000</c:v>
                </c:pt>
                <c:pt idx="27">
                  <c:v>39000</c:v>
                </c:pt>
                <c:pt idx="28">
                  <c:v>16000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65339384"/>
        <c:axId val="765339776"/>
      </c:barChart>
      <c:catAx>
        <c:axId val="765339384"/>
        <c:scaling>
          <c:orientation val="minMax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txPr>
          <a:bodyPr/>
          <a:lstStyle/>
          <a:p>
            <a:pPr>
              <a:defRPr sz="900" baseline="0">
                <a:solidFill>
                  <a:srgbClr val="080808"/>
                </a:solidFill>
                <a:latin typeface="Meta Offc" pitchFamily="34" charset="0"/>
              </a:defRPr>
            </a:pPr>
            <a:endParaRPr lang="de-DE"/>
          </a:p>
        </c:txPr>
        <c:crossAx val="765339776"/>
        <c:crosses val="autoZero"/>
        <c:auto val="1"/>
        <c:lblAlgn val="ctr"/>
        <c:lblOffset val="100"/>
        <c:noMultiLvlLbl val="0"/>
      </c:catAx>
      <c:valAx>
        <c:axId val="765339776"/>
        <c:scaling>
          <c:orientation val="minMax"/>
          <c:max val="550000"/>
          <c:min val="0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900">
                    <a:solidFill>
                      <a:srgbClr val="080808"/>
                    </a:solidFill>
                    <a:latin typeface="Meta Offc" pitchFamily="34" charset="0"/>
                    <a:cs typeface="Meta Offc" pitchFamily="34" charset="0"/>
                  </a:defRPr>
                </a:pPr>
                <a:r>
                  <a:rPr lang="en-US"/>
                  <a:t>Terajoule [TJ]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9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  <c:crossAx val="765339384"/>
        <c:crosses val="autoZero"/>
        <c:crossBetween val="between"/>
        <c:majorUnit val="50000"/>
        <c:minorUnit val="10000"/>
      </c:valAx>
      <c:spPr>
        <a:blipFill dpi="0" rotWithShape="1">
          <a:blip xmlns:r="http://schemas.openxmlformats.org/officeDocument/2006/relationships" r:embed="rId1"/>
          <a:srcRect/>
          <a:tile tx="0" ty="0" sx="100000" sy="100000" flip="none" algn="tl"/>
        </a:blipFill>
        <a:ln w="9525"/>
      </c:spPr>
    </c:plotArea>
    <c:legend>
      <c:legendPos val="b"/>
      <c:legendEntry>
        <c:idx val="0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ayout>
        <c:manualLayout>
          <c:xMode val="edge"/>
          <c:yMode val="edge"/>
          <c:x val="0.28044278014766794"/>
          <c:y val="0.9512040197619408"/>
          <c:w val="0.29149609708368618"/>
          <c:h val="4.7399728020796464E-2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sz="700">
              <a:solidFill>
                <a:srgbClr val="080808"/>
              </a:solidFill>
              <a:latin typeface="Meta Offc" pitchFamily="34" charset="0"/>
              <a:cs typeface="Meta Offc" pitchFamily="34" charset="0"/>
            </a:defRPr>
          </a:pPr>
          <a:endParaRPr lang="de-DE"/>
        </a:p>
      </c:txPr>
    </c:legend>
    <c:plotVisOnly val="1"/>
    <c:dispBlanksAs val="zero"/>
    <c:showDLblsOverMax val="0"/>
  </c:chart>
  <c:spPr>
    <a:noFill/>
    <a:ln>
      <a:noFill/>
    </a:ln>
  </c:spPr>
  <c:printSettings>
    <c:headerFooter/>
    <c:pageMargins b="0.78740157480314954" l="0.51181102362204722" r="0.51181102362204722" t="0.78740157480314954" header="0.31496062992126006" footer="0.31496062992126006"/>
    <c:pageSetup orientation="portrait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spPr>
    <a:blipFill>
      <a:blip xmlns:r="http://schemas.openxmlformats.org/officeDocument/2006/relationships" r:embed="rId1"/>
      <a:tile tx="0" ty="0" sx="100000" sy="100000" flip="none" algn="tl"/>
    </a:blipFill>
    <a:ln>
      <a:noFill/>
    </a:ln>
  </c:spPr>
  <c:printSettings>
    <c:headerFooter/>
    <c:pageMargins b="0.78740157499999996" l="0.70000000000000029" r="0.70000000000000029" t="0.78740157499999996" header="0.30000000000000016" footer="0.30000000000000016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667692667559005"/>
          <c:y val="1.7168903130088397E-4"/>
          <c:w val="0.60295467217167531"/>
          <c:h val="0.84930812511712839"/>
        </c:manualLayout>
      </c:layout>
      <c:pieChart>
        <c:varyColors val="1"/>
        <c:ser>
          <c:idx val="0"/>
          <c:order val="0"/>
          <c:tx>
            <c:strRef>
              <c:f>Daten!$B$10</c:f>
              <c:strCache>
                <c:ptCount val="1"/>
                <c:pt idx="0">
                  <c:v>KEA-Saldo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/>
            </c:spPr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/>
            </c:spPr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/>
            </c:spPr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>
                <a:noFill/>
              </a:ln>
              <a:effectLst/>
            </c:spPr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>
                <a:noFill/>
              </a:ln>
              <a:effectLst/>
            </c:spPr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>
                <a:noFill/>
              </a:ln>
              <a:effectLst/>
            </c:spPr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>
                <a:noFill/>
              </a:ln>
              <a:effectLst/>
            </c:spPr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>
                <a:noFill/>
              </a:ln>
              <a:effectLst/>
            </c:spPr>
          </c:dPt>
          <c:dPt>
            <c:idx val="1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>
                <a:noFill/>
              </a:ln>
              <a:effectLst/>
            </c:spPr>
          </c:dPt>
          <c:dPt>
            <c:idx val="1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>
                <a:noFill/>
              </a:ln>
              <a:effectLst/>
            </c:spPr>
          </c:dPt>
          <c:dPt>
            <c:idx val="16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>
                <a:noFill/>
              </a:ln>
              <a:effectLst/>
            </c:spPr>
          </c:dPt>
          <c:dPt>
            <c:idx val="17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>
                <a:noFill/>
              </a:ln>
              <a:effectLst/>
            </c:spPr>
          </c:dPt>
          <c:dPt>
            <c:idx val="18"/>
            <c:bubble3D val="0"/>
            <c:spPr>
              <a:solidFill>
                <a:schemeClr val="accent1">
                  <a:lumMod val="80000"/>
                </a:schemeClr>
              </a:solidFill>
              <a:ln>
                <a:noFill/>
              </a:ln>
              <a:effectLst/>
            </c:spPr>
          </c:dPt>
          <c:dPt>
            <c:idx val="19"/>
            <c:bubble3D val="0"/>
            <c:spPr>
              <a:solidFill>
                <a:schemeClr val="accent2">
                  <a:lumMod val="80000"/>
                </a:schemeClr>
              </a:solidFill>
              <a:ln>
                <a:noFill/>
              </a:ln>
              <a:effectLst/>
            </c:spPr>
          </c:dPt>
          <c:dPt>
            <c:idx val="20"/>
            <c:bubble3D val="0"/>
            <c:spPr>
              <a:solidFill>
                <a:schemeClr val="accent3">
                  <a:lumMod val="80000"/>
                </a:schemeClr>
              </a:solidFill>
              <a:ln>
                <a:noFill/>
              </a:ln>
              <a:effectLst/>
            </c:spPr>
          </c:dPt>
          <c:dPt>
            <c:idx val="21"/>
            <c:bubble3D val="0"/>
            <c:spPr>
              <a:solidFill>
                <a:schemeClr val="accent4">
                  <a:lumMod val="80000"/>
                </a:schemeClr>
              </a:solidFill>
              <a:ln>
                <a:noFill/>
              </a:ln>
              <a:effectLst/>
            </c:spPr>
          </c:dPt>
          <c:dPt>
            <c:idx val="22"/>
            <c:bubble3D val="0"/>
            <c:spPr>
              <a:solidFill>
                <a:schemeClr val="accent5">
                  <a:lumMod val="80000"/>
                </a:schemeClr>
              </a:solidFill>
              <a:ln>
                <a:noFill/>
              </a:ln>
              <a:effectLst/>
            </c:spPr>
          </c:dPt>
          <c:dPt>
            <c:idx val="23"/>
            <c:bubble3D val="0"/>
            <c:spPr>
              <a:solidFill>
                <a:schemeClr val="accent6">
                  <a:lumMod val="80000"/>
                </a:schemeClr>
              </a:solidFill>
              <a:ln>
                <a:noFill/>
              </a:ln>
              <a:effectLst/>
            </c:spPr>
          </c:dPt>
          <c:dPt>
            <c:idx val="24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/>
            </c:spPr>
          </c:dPt>
          <c:dPt>
            <c:idx val="25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/>
            </c:spPr>
          </c:dPt>
          <c:dPt>
            <c:idx val="26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>
                <a:noFill/>
              </a:ln>
              <a:effectLst/>
            </c:spPr>
          </c:dPt>
          <c:dPt>
            <c:idx val="27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noFill/>
              </a:ln>
              <a:effectLst/>
            </c:spPr>
          </c:dPt>
          <c:dPt>
            <c:idx val="28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>
                <a:noFill/>
              </a:ln>
              <a:effectLst/>
            </c:spPr>
          </c:dPt>
          <c:cat>
            <c:strRef>
              <c:f>Daten!$C$9:$AE$9</c:f>
              <c:strCache>
                <c:ptCount val="29"/>
                <c:pt idx="0">
                  <c:v>Eisen und Stahl</c:v>
                </c:pt>
                <c:pt idx="1">
                  <c:v>Edelstahl </c:v>
                </c:pt>
                <c:pt idx="2">
                  <c:v>Aluminium</c:v>
                </c:pt>
                <c:pt idx="3">
                  <c:v>Kupfer</c:v>
                </c:pt>
                <c:pt idx="4">
                  <c:v>Zink</c:v>
                </c:pt>
                <c:pt idx="5">
                  <c:v>Blei</c:v>
                </c:pt>
                <c:pt idx="6">
                  <c:v>Zinn</c:v>
                </c:pt>
                <c:pt idx="7">
                  <c:v>Silber</c:v>
                </c:pt>
                <c:pt idx="8">
                  <c:v>Gold</c:v>
                </c:pt>
                <c:pt idx="9">
                  <c:v>Palladium</c:v>
                </c:pt>
                <c:pt idx="10">
                  <c:v>Platin</c:v>
                </c:pt>
                <c:pt idx="11">
                  <c:v>Asphalt</c:v>
                </c:pt>
                <c:pt idx="12">
                  <c:v>RC-Gesteinskörnungen</c:v>
                </c:pt>
                <c:pt idx="13">
                  <c:v>Schlacken und Hüttensande</c:v>
                </c:pt>
                <c:pt idx="14">
                  <c:v>Steinkohleflugaschen</c:v>
                </c:pt>
                <c:pt idx="15">
                  <c:v>Behälterglas</c:v>
                </c:pt>
                <c:pt idx="16">
                  <c:v>REA-Gips</c:v>
                </c:pt>
                <c:pt idx="17">
                  <c:v>PE-HD</c:v>
                </c:pt>
                <c:pt idx="18">
                  <c:v>PE-LD</c:v>
                </c:pt>
                <c:pt idx="19">
                  <c:v>PP</c:v>
                </c:pt>
                <c:pt idx="20">
                  <c:v>PET</c:v>
                </c:pt>
                <c:pt idx="21">
                  <c:v>PS</c:v>
                </c:pt>
                <c:pt idx="22">
                  <c:v>PVC</c:v>
                </c:pt>
                <c:pt idx="23">
                  <c:v>Mischkunststoffe</c:v>
                </c:pt>
                <c:pt idx="24">
                  <c:v>Altreifen</c:v>
                </c:pt>
                <c:pt idx="25">
                  <c:v>Altholz</c:v>
                </c:pt>
                <c:pt idx="26">
                  <c:v>PPK</c:v>
                </c:pt>
                <c:pt idx="27">
                  <c:v>Lebensmittel- und Garten-abfälle</c:v>
                </c:pt>
                <c:pt idx="28">
                  <c:v>Alttextilien</c:v>
                </c:pt>
              </c:strCache>
            </c:strRef>
          </c:cat>
          <c:val>
            <c:numRef>
              <c:f>Daten!$C$10:$AE$10</c:f>
              <c:numCache>
                <c:formatCode>#,##0</c:formatCode>
                <c:ptCount val="29"/>
                <c:pt idx="0">
                  <c:v>128000</c:v>
                </c:pt>
                <c:pt idx="1">
                  <c:v>23000</c:v>
                </c:pt>
                <c:pt idx="2">
                  <c:v>163000</c:v>
                </c:pt>
                <c:pt idx="3">
                  <c:v>37000</c:v>
                </c:pt>
                <c:pt idx="4">
                  <c:v>0</c:v>
                </c:pt>
                <c:pt idx="5">
                  <c:v>2000</c:v>
                </c:pt>
                <c:pt idx="6">
                  <c:v>2000</c:v>
                </c:pt>
                <c:pt idx="7">
                  <c:v>3000</c:v>
                </c:pt>
                <c:pt idx="8">
                  <c:v>2000</c:v>
                </c:pt>
                <c:pt idx="9">
                  <c:v>1000</c:v>
                </c:pt>
                <c:pt idx="10">
                  <c:v>3000</c:v>
                </c:pt>
                <c:pt idx="11">
                  <c:v>17000</c:v>
                </c:pt>
                <c:pt idx="12">
                  <c:v>3000</c:v>
                </c:pt>
                <c:pt idx="13">
                  <c:v>24000</c:v>
                </c:pt>
                <c:pt idx="14">
                  <c:v>9000</c:v>
                </c:pt>
                <c:pt idx="15">
                  <c:v>22000</c:v>
                </c:pt>
                <c:pt idx="16">
                  <c:v>-2000</c:v>
                </c:pt>
                <c:pt idx="17">
                  <c:v>39000</c:v>
                </c:pt>
                <c:pt idx="18">
                  <c:v>67000</c:v>
                </c:pt>
                <c:pt idx="19">
                  <c:v>44000</c:v>
                </c:pt>
                <c:pt idx="20">
                  <c:v>37000</c:v>
                </c:pt>
                <c:pt idx="21">
                  <c:v>14000</c:v>
                </c:pt>
                <c:pt idx="22">
                  <c:v>16000</c:v>
                </c:pt>
                <c:pt idx="23">
                  <c:v>5000</c:v>
                </c:pt>
                <c:pt idx="24">
                  <c:v>22000</c:v>
                </c:pt>
                <c:pt idx="25">
                  <c:v>132000</c:v>
                </c:pt>
                <c:pt idx="26">
                  <c:v>531000</c:v>
                </c:pt>
                <c:pt idx="27">
                  <c:v>39000</c:v>
                </c:pt>
                <c:pt idx="28">
                  <c:v>25000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5215952096651944"/>
          <c:y val="0.57361891545034971"/>
          <c:w val="0.77181317184711662"/>
          <c:h val="0.4178817938277303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rgbClr val="080808"/>
              </a:solidFill>
              <a:latin typeface="Meta Offc" pitchFamily="34" charset="0"/>
              <a:ea typeface="+mn-ea"/>
              <a:cs typeface="Meta Offc" pitchFamily="34" charset="0"/>
            </a:defRPr>
          </a:pPr>
          <a:endParaRPr lang="de-DE"/>
        </a:p>
      </c:txPr>
    </c:legend>
    <c:plotVisOnly val="1"/>
    <c:dispBlanksAs val="zero"/>
    <c:showDLblsOverMax val="0"/>
  </c:chart>
  <c:spPr>
    <a:noFill/>
    <a:ln w="9525" cap="flat" cmpd="sng" algn="ctr">
      <a:noFill/>
      <a:prstDash val="solid"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80314954" l="0.51181102362204722" r="0.51181102362204722" t="0.78740157480314954" header="0.31496062992126028" footer="0.31496062992126028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2149638950409729E-2"/>
          <c:y val="1.7168903130088391E-4"/>
          <c:w val="0.82096145194596726"/>
          <c:h val="0.7496781419836217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Daten!$C$9</c:f>
              <c:strCache>
                <c:ptCount val="1"/>
                <c:pt idx="0">
                  <c:v>Eisen und Stahl</c:v>
                </c:pt>
              </c:strCache>
            </c:strRef>
          </c:tx>
          <c:spPr>
            <a:solidFill>
              <a:srgbClr val="61B931"/>
            </a:solidFill>
          </c:spPr>
          <c:invertIfNegative val="0"/>
          <c:cat>
            <c:strRef>
              <c:f>[0]!Beschriftung</c:f>
              <c:strCache>
                <c:ptCount val="15"/>
                <c:pt idx="0">
                  <c:v>KEA-Saldo</c:v>
                </c:pt>
                <c:pt idx="1">
                  <c:v>KEA-Saldo Inland ohne Vorkette</c:v>
                </c:pt>
                <c:pt idx="2">
                  <c:v>KEA-Saldo</c:v>
                </c:pt>
                <c:pt idx="3">
                  <c:v>KEA-Saldo ohne VK</c:v>
                </c:pt>
                <c:pt idx="4">
                  <c:v>2025</c:v>
                </c:pt>
                <c:pt idx="5">
                  <c:v>2030</c:v>
                </c:pt>
                <c:pt idx="6">
                  <c:v>2035</c:v>
                </c:pt>
                <c:pt idx="7">
                  <c:v>2040</c:v>
                </c:pt>
                <c:pt idx="8">
                  <c:v>2045</c:v>
                </c:pt>
                <c:pt idx="9">
                  <c:v>2050</c:v>
                </c:pt>
                <c:pt idx="10">
                  <c:v>2055</c:v>
                </c:pt>
                <c:pt idx="11">
                  <c:v>2060</c:v>
                </c:pt>
                <c:pt idx="12">
                  <c:v>2065</c:v>
                </c:pt>
                <c:pt idx="13">
                  <c:v>2070</c:v>
                </c:pt>
                <c:pt idx="14">
                  <c:v>2075</c:v>
                </c:pt>
              </c:strCache>
            </c:strRef>
          </c:cat>
          <c:val>
            <c:numRef>
              <c:f>Daten!$C$10:$C$24</c:f>
              <c:numCache>
                <c:formatCode>#,##0</c:formatCode>
                <c:ptCount val="15"/>
                <c:pt idx="0">
                  <c:v>128000</c:v>
                </c:pt>
                <c:pt idx="1">
                  <c:v>102000</c:v>
                </c:pt>
                <c:pt idx="2" formatCode="#,##0.00">
                  <c:v>127953.46849054727</c:v>
                </c:pt>
                <c:pt idx="3" formatCode="#,##0.00">
                  <c:v>101613.33975168588</c:v>
                </c:pt>
                <c:pt idx="4" formatCode="#,##0.00">
                  <c:v>10</c:v>
                </c:pt>
                <c:pt idx="5" formatCode="#,##0.00">
                  <c:v>3</c:v>
                </c:pt>
                <c:pt idx="6" formatCode="#,##0.00">
                  <c:v>6</c:v>
                </c:pt>
                <c:pt idx="7" formatCode="#,##0.00">
                  <c:v>4</c:v>
                </c:pt>
                <c:pt idx="8" formatCode="#,##0.00">
                  <c:v>5.78571428571429</c:v>
                </c:pt>
                <c:pt idx="9" formatCode="#,##0.00">
                  <c:v>5.9880952380952399</c:v>
                </c:pt>
                <c:pt idx="10" formatCode="#,##0.00">
                  <c:v>6.1904761904761996</c:v>
                </c:pt>
                <c:pt idx="11" formatCode="#,##0.00">
                  <c:v>6.3928571428571503</c:v>
                </c:pt>
                <c:pt idx="12" formatCode="#,##0.00">
                  <c:v>6.5952380952381002</c:v>
                </c:pt>
                <c:pt idx="13" formatCode="#,##0.00">
                  <c:v>6.7976190476190501</c:v>
                </c:pt>
                <c:pt idx="14" formatCode="#,##0.00">
                  <c:v>7.0000000000000098</c:v>
                </c:pt>
              </c:numCache>
            </c:numRef>
          </c:val>
        </c:ser>
        <c:ser>
          <c:idx val="1"/>
          <c:order val="1"/>
          <c:tx>
            <c:strRef>
              <c:f>Daten!$D$9</c:f>
              <c:strCache>
                <c:ptCount val="1"/>
                <c:pt idx="0">
                  <c:v>Edelstahl </c:v>
                </c:pt>
              </c:strCache>
            </c:strRef>
          </c:tx>
          <c:spPr>
            <a:solidFill>
              <a:srgbClr val="125D86"/>
            </a:solidFill>
          </c:spPr>
          <c:invertIfNegative val="0"/>
          <c:cat>
            <c:strRef>
              <c:f>[0]!Beschriftung</c:f>
              <c:strCache>
                <c:ptCount val="15"/>
                <c:pt idx="0">
                  <c:v>KEA-Saldo</c:v>
                </c:pt>
                <c:pt idx="1">
                  <c:v>KEA-Saldo Inland ohne Vorkette</c:v>
                </c:pt>
                <c:pt idx="2">
                  <c:v>KEA-Saldo</c:v>
                </c:pt>
                <c:pt idx="3">
                  <c:v>KEA-Saldo ohne VK</c:v>
                </c:pt>
                <c:pt idx="4">
                  <c:v>2025</c:v>
                </c:pt>
                <c:pt idx="5">
                  <c:v>2030</c:v>
                </c:pt>
                <c:pt idx="6">
                  <c:v>2035</c:v>
                </c:pt>
                <c:pt idx="7">
                  <c:v>2040</c:v>
                </c:pt>
                <c:pt idx="8">
                  <c:v>2045</c:v>
                </c:pt>
                <c:pt idx="9">
                  <c:v>2050</c:v>
                </c:pt>
                <c:pt idx="10">
                  <c:v>2055</c:v>
                </c:pt>
                <c:pt idx="11">
                  <c:v>2060</c:v>
                </c:pt>
                <c:pt idx="12">
                  <c:v>2065</c:v>
                </c:pt>
                <c:pt idx="13">
                  <c:v>2070</c:v>
                </c:pt>
                <c:pt idx="14">
                  <c:v>2075</c:v>
                </c:pt>
              </c:strCache>
            </c:strRef>
          </c:cat>
          <c:val>
            <c:numRef>
              <c:f>Daten!$D$10:$D$24</c:f>
              <c:numCache>
                <c:formatCode>#,##0</c:formatCode>
                <c:ptCount val="15"/>
                <c:pt idx="0">
                  <c:v>23000</c:v>
                </c:pt>
                <c:pt idx="1">
                  <c:v>1000</c:v>
                </c:pt>
                <c:pt idx="2" formatCode="#,##0.00">
                  <c:v>23326.096086963553</c:v>
                </c:pt>
                <c:pt idx="3" formatCode="#,##0.00">
                  <c:v>1482.0868802044747</c:v>
                </c:pt>
                <c:pt idx="4" formatCode="#,##0.00">
                  <c:v>10</c:v>
                </c:pt>
                <c:pt idx="5" formatCode="#,##0.00">
                  <c:v>9</c:v>
                </c:pt>
                <c:pt idx="6" formatCode="#,##0.00">
                  <c:v>4</c:v>
                </c:pt>
                <c:pt idx="7" formatCode="#,##0.00">
                  <c:v>1</c:v>
                </c:pt>
                <c:pt idx="8" formatCode="#,##0.00">
                  <c:v>4.5357142857142803</c:v>
                </c:pt>
                <c:pt idx="9" formatCode="#,##0.00">
                  <c:v>3.9047619047619002</c:v>
                </c:pt>
                <c:pt idx="10" formatCode="#,##0.00">
                  <c:v>3.2738095238095202</c:v>
                </c:pt>
                <c:pt idx="11" formatCode="#,##0.00">
                  <c:v>2.6428571428571401</c:v>
                </c:pt>
                <c:pt idx="12" formatCode="#,##0.00">
                  <c:v>8.5952380952381002</c:v>
                </c:pt>
                <c:pt idx="13" formatCode="#,##0.00">
                  <c:v>8.7976190476190492</c:v>
                </c:pt>
                <c:pt idx="14" formatCode="#,##0.00">
                  <c:v>8.0000000000000107</c:v>
                </c:pt>
              </c:numCache>
            </c:numRef>
          </c:val>
        </c:ser>
        <c:ser>
          <c:idx val="2"/>
          <c:order val="2"/>
          <c:tx>
            <c:strRef>
              <c:f>Daten!$E$9</c:f>
              <c:strCache>
                <c:ptCount val="1"/>
                <c:pt idx="0">
                  <c:v>Aluminium</c:v>
                </c:pt>
              </c:strCache>
            </c:strRef>
          </c:tx>
          <c:spPr>
            <a:solidFill>
              <a:schemeClr val="accent6"/>
            </a:solidFill>
          </c:spPr>
          <c:invertIfNegative val="0"/>
          <c:cat>
            <c:strRef>
              <c:f>[0]!Beschriftung</c:f>
              <c:strCache>
                <c:ptCount val="15"/>
                <c:pt idx="0">
                  <c:v>KEA-Saldo</c:v>
                </c:pt>
                <c:pt idx="1">
                  <c:v>KEA-Saldo Inland ohne Vorkette</c:v>
                </c:pt>
                <c:pt idx="2">
                  <c:v>KEA-Saldo</c:v>
                </c:pt>
                <c:pt idx="3">
                  <c:v>KEA-Saldo ohne VK</c:v>
                </c:pt>
                <c:pt idx="4">
                  <c:v>2025</c:v>
                </c:pt>
                <c:pt idx="5">
                  <c:v>2030</c:v>
                </c:pt>
                <c:pt idx="6">
                  <c:v>2035</c:v>
                </c:pt>
                <c:pt idx="7">
                  <c:v>2040</c:v>
                </c:pt>
                <c:pt idx="8">
                  <c:v>2045</c:v>
                </c:pt>
                <c:pt idx="9">
                  <c:v>2050</c:v>
                </c:pt>
                <c:pt idx="10">
                  <c:v>2055</c:v>
                </c:pt>
                <c:pt idx="11">
                  <c:v>2060</c:v>
                </c:pt>
                <c:pt idx="12">
                  <c:v>2065</c:v>
                </c:pt>
                <c:pt idx="13">
                  <c:v>2070</c:v>
                </c:pt>
                <c:pt idx="14">
                  <c:v>2075</c:v>
                </c:pt>
              </c:strCache>
            </c:strRef>
          </c:cat>
          <c:val>
            <c:numRef>
              <c:f>Daten!$E$10:$E$24</c:f>
              <c:numCache>
                <c:formatCode>#,##0</c:formatCode>
                <c:ptCount val="15"/>
                <c:pt idx="0">
                  <c:v>163000</c:v>
                </c:pt>
                <c:pt idx="1">
                  <c:v>151000</c:v>
                </c:pt>
                <c:pt idx="2" formatCode="#,##0.00">
                  <c:v>162622.32362268696</c:v>
                </c:pt>
                <c:pt idx="3" formatCode="#,##0.00">
                  <c:v>151135.08072941977</c:v>
                </c:pt>
                <c:pt idx="4" formatCode="#,##0.00">
                  <c:v>18</c:v>
                </c:pt>
                <c:pt idx="5" formatCode="#,##0.00">
                  <c:v>11</c:v>
                </c:pt>
                <c:pt idx="6" formatCode="#,##0.00">
                  <c:v>6.6</c:v>
                </c:pt>
                <c:pt idx="7" formatCode="#,##0.00">
                  <c:v>7</c:v>
                </c:pt>
                <c:pt idx="8" formatCode="#,##0.00">
                  <c:v>8.1785714285714306</c:v>
                </c:pt>
                <c:pt idx="9" formatCode="#,##0.00">
                  <c:v>7.5238095238095202</c:v>
                </c:pt>
                <c:pt idx="10" formatCode="#,##0.00">
                  <c:v>6.8690476190476204</c:v>
                </c:pt>
                <c:pt idx="11" formatCode="#,##0.00">
                  <c:v>6.21428571428571</c:v>
                </c:pt>
                <c:pt idx="12" formatCode="#,##0.00">
                  <c:v>10.5952380952381</c:v>
                </c:pt>
                <c:pt idx="13" formatCode="#,##0.00">
                  <c:v>10.797619047619101</c:v>
                </c:pt>
                <c:pt idx="14" formatCode="#,##0.00">
                  <c:v>9.0000000000000107</c:v>
                </c:pt>
              </c:numCache>
            </c:numRef>
          </c:val>
        </c:ser>
        <c:ser>
          <c:idx val="3"/>
          <c:order val="3"/>
          <c:tx>
            <c:strRef>
              <c:f>Daten!$F$9</c:f>
              <c:strCache>
                <c:ptCount val="1"/>
                <c:pt idx="0">
                  <c:v>Kupfer</c:v>
                </c:pt>
              </c:strCache>
            </c:strRef>
          </c:tx>
          <c:spPr>
            <a:solidFill>
              <a:schemeClr val="accent5"/>
            </a:solidFill>
          </c:spPr>
          <c:invertIfNegative val="0"/>
          <c:cat>
            <c:strRef>
              <c:f>[0]!Beschriftung</c:f>
              <c:strCache>
                <c:ptCount val="15"/>
                <c:pt idx="0">
                  <c:v>KEA-Saldo</c:v>
                </c:pt>
                <c:pt idx="1">
                  <c:v>KEA-Saldo Inland ohne Vorkette</c:v>
                </c:pt>
                <c:pt idx="2">
                  <c:v>KEA-Saldo</c:v>
                </c:pt>
                <c:pt idx="3">
                  <c:v>KEA-Saldo ohne VK</c:v>
                </c:pt>
                <c:pt idx="4">
                  <c:v>2025</c:v>
                </c:pt>
                <c:pt idx="5">
                  <c:v>2030</c:v>
                </c:pt>
                <c:pt idx="6">
                  <c:v>2035</c:v>
                </c:pt>
                <c:pt idx="7">
                  <c:v>2040</c:v>
                </c:pt>
                <c:pt idx="8">
                  <c:v>2045</c:v>
                </c:pt>
                <c:pt idx="9">
                  <c:v>2050</c:v>
                </c:pt>
                <c:pt idx="10">
                  <c:v>2055</c:v>
                </c:pt>
                <c:pt idx="11">
                  <c:v>2060</c:v>
                </c:pt>
                <c:pt idx="12">
                  <c:v>2065</c:v>
                </c:pt>
                <c:pt idx="13">
                  <c:v>2070</c:v>
                </c:pt>
                <c:pt idx="14">
                  <c:v>2075</c:v>
                </c:pt>
              </c:strCache>
            </c:strRef>
          </c:cat>
          <c:val>
            <c:numRef>
              <c:f>Daten!$F$10:$F$24</c:f>
              <c:numCache>
                <c:formatCode>#,##0</c:formatCode>
                <c:ptCount val="15"/>
                <c:pt idx="0">
                  <c:v>37000</c:v>
                </c:pt>
                <c:pt idx="1">
                  <c:v>9000</c:v>
                </c:pt>
                <c:pt idx="2" formatCode="#,##0.00">
                  <c:v>37227.116068299154</c:v>
                </c:pt>
                <c:pt idx="3" formatCode="#,##0.00">
                  <c:v>9493.8450381320217</c:v>
                </c:pt>
                <c:pt idx="4" formatCode="#,##0.00">
                  <c:v>21.6666666666667</c:v>
                </c:pt>
                <c:pt idx="5" formatCode="#,##0.00">
                  <c:v>15.6666666666667</c:v>
                </c:pt>
                <c:pt idx="6" formatCode="#,##0.00">
                  <c:v>6.1333333333333302</c:v>
                </c:pt>
                <c:pt idx="7" formatCode="#,##0.00">
                  <c:v>7</c:v>
                </c:pt>
                <c:pt idx="8" formatCode="#,##0.00">
                  <c:v>8.5595238095238297</c:v>
                </c:pt>
                <c:pt idx="9" formatCode="#,##0.00">
                  <c:v>7.3412698412698596</c:v>
                </c:pt>
                <c:pt idx="10" formatCode="#,##0.00">
                  <c:v>6.1230158730158601</c:v>
                </c:pt>
                <c:pt idx="11" formatCode="#,##0.00">
                  <c:v>4.9047619047619602</c:v>
                </c:pt>
                <c:pt idx="12" formatCode="#,##0.00">
                  <c:v>12.5952380952381</c:v>
                </c:pt>
                <c:pt idx="13" formatCode="#,##0.00">
                  <c:v>12.797619047619101</c:v>
                </c:pt>
                <c:pt idx="14" formatCode="#,##0.00">
                  <c:v>10</c:v>
                </c:pt>
              </c:numCache>
            </c:numRef>
          </c:val>
        </c:ser>
        <c:ser>
          <c:idx val="4"/>
          <c:order val="4"/>
          <c:tx>
            <c:strRef>
              <c:f>Daten!$G$9</c:f>
              <c:strCache>
                <c:ptCount val="1"/>
                <c:pt idx="0">
                  <c:v>Zink</c:v>
                </c:pt>
              </c:strCache>
            </c:strRef>
          </c:tx>
          <c:spPr>
            <a:solidFill>
              <a:schemeClr val="accent4"/>
            </a:solidFill>
          </c:spPr>
          <c:invertIfNegative val="0"/>
          <c:cat>
            <c:strRef>
              <c:f>[0]!Beschriftung</c:f>
              <c:strCache>
                <c:ptCount val="15"/>
                <c:pt idx="0">
                  <c:v>KEA-Saldo</c:v>
                </c:pt>
                <c:pt idx="1">
                  <c:v>KEA-Saldo Inland ohne Vorkette</c:v>
                </c:pt>
                <c:pt idx="2">
                  <c:v>KEA-Saldo</c:v>
                </c:pt>
                <c:pt idx="3">
                  <c:v>KEA-Saldo ohne VK</c:v>
                </c:pt>
                <c:pt idx="4">
                  <c:v>2025</c:v>
                </c:pt>
                <c:pt idx="5">
                  <c:v>2030</c:v>
                </c:pt>
                <c:pt idx="6">
                  <c:v>2035</c:v>
                </c:pt>
                <c:pt idx="7">
                  <c:v>2040</c:v>
                </c:pt>
                <c:pt idx="8">
                  <c:v>2045</c:v>
                </c:pt>
                <c:pt idx="9">
                  <c:v>2050</c:v>
                </c:pt>
                <c:pt idx="10">
                  <c:v>2055</c:v>
                </c:pt>
                <c:pt idx="11">
                  <c:v>2060</c:v>
                </c:pt>
                <c:pt idx="12">
                  <c:v>2065</c:v>
                </c:pt>
                <c:pt idx="13">
                  <c:v>2070</c:v>
                </c:pt>
                <c:pt idx="14">
                  <c:v>2075</c:v>
                </c:pt>
              </c:strCache>
            </c:strRef>
          </c:cat>
          <c:val>
            <c:numRef>
              <c:f>Daten!$G$10:$G$24</c:f>
              <c:numCache>
                <c:formatCode>#,##0</c:formatCode>
                <c:ptCount val="15"/>
                <c:pt idx="0">
                  <c:v>0</c:v>
                </c:pt>
                <c:pt idx="1">
                  <c:v>-3000</c:v>
                </c:pt>
                <c:pt idx="2" formatCode="#,##0.00">
                  <c:v>279.79351199207952</c:v>
                </c:pt>
                <c:pt idx="3" formatCode="#,##0.00">
                  <c:v>-2617.6851087342047</c:v>
                </c:pt>
                <c:pt idx="4" formatCode="#,##0.00">
                  <c:v>25.6666666666667</c:v>
                </c:pt>
                <c:pt idx="5" formatCode="#,##0.00">
                  <c:v>19.6666666666667</c:v>
                </c:pt>
                <c:pt idx="6" formatCode="#,##0.00">
                  <c:v>6.43333333333333</c:v>
                </c:pt>
                <c:pt idx="7" formatCode="#,##0.00">
                  <c:v>8.5</c:v>
                </c:pt>
                <c:pt idx="8" formatCode="#,##0.00">
                  <c:v>9.7559523809523601</c:v>
                </c:pt>
                <c:pt idx="9" formatCode="#,##0.00">
                  <c:v>8.1091269841269593</c:v>
                </c:pt>
                <c:pt idx="10" formatCode="#,##0.00">
                  <c:v>6.4623015873015603</c:v>
                </c:pt>
                <c:pt idx="11" formatCode="#,##0.00">
                  <c:v>4.8154761904761596</c:v>
                </c:pt>
                <c:pt idx="12" formatCode="#,##0.00">
                  <c:v>14.5952380952381</c:v>
                </c:pt>
                <c:pt idx="13" formatCode="#,##0.00">
                  <c:v>14.797619047619101</c:v>
                </c:pt>
                <c:pt idx="14" formatCode="#,##0.00">
                  <c:v>11</c:v>
                </c:pt>
              </c:numCache>
            </c:numRef>
          </c:val>
        </c:ser>
        <c:ser>
          <c:idx val="5"/>
          <c:order val="5"/>
          <c:tx>
            <c:strRef>
              <c:f>Daten!$H$9</c:f>
              <c:strCache>
                <c:ptCount val="1"/>
                <c:pt idx="0">
                  <c:v>Blei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strRef>
              <c:f>[0]!Beschriftung</c:f>
              <c:strCache>
                <c:ptCount val="15"/>
                <c:pt idx="0">
                  <c:v>KEA-Saldo</c:v>
                </c:pt>
                <c:pt idx="1">
                  <c:v>KEA-Saldo Inland ohne Vorkette</c:v>
                </c:pt>
                <c:pt idx="2">
                  <c:v>KEA-Saldo</c:v>
                </c:pt>
                <c:pt idx="3">
                  <c:v>KEA-Saldo ohne VK</c:v>
                </c:pt>
                <c:pt idx="4">
                  <c:v>2025</c:v>
                </c:pt>
                <c:pt idx="5">
                  <c:v>2030</c:v>
                </c:pt>
                <c:pt idx="6">
                  <c:v>2035</c:v>
                </c:pt>
                <c:pt idx="7">
                  <c:v>2040</c:v>
                </c:pt>
                <c:pt idx="8">
                  <c:v>2045</c:v>
                </c:pt>
                <c:pt idx="9">
                  <c:v>2050</c:v>
                </c:pt>
                <c:pt idx="10">
                  <c:v>2055</c:v>
                </c:pt>
                <c:pt idx="11">
                  <c:v>2060</c:v>
                </c:pt>
                <c:pt idx="12">
                  <c:v>2065</c:v>
                </c:pt>
                <c:pt idx="13">
                  <c:v>2070</c:v>
                </c:pt>
                <c:pt idx="14">
                  <c:v>2075</c:v>
                </c:pt>
              </c:strCache>
            </c:strRef>
          </c:cat>
          <c:val>
            <c:numRef>
              <c:f>Daten!$H$10:$H$24</c:f>
              <c:numCache>
                <c:formatCode>#,##0</c:formatCode>
                <c:ptCount val="15"/>
                <c:pt idx="0">
                  <c:v>2000</c:v>
                </c:pt>
                <c:pt idx="1">
                  <c:v>0</c:v>
                </c:pt>
                <c:pt idx="2" formatCode="#,##0.00">
                  <c:v>1800.8324754345585</c:v>
                </c:pt>
                <c:pt idx="3" formatCode="#,##0.00">
                  <c:v>159.90213778242742</c:v>
                </c:pt>
                <c:pt idx="4" formatCode="#,##0.00">
                  <c:v>29.6666666666667</c:v>
                </c:pt>
                <c:pt idx="5" formatCode="#,##0.00">
                  <c:v>23.6666666666667</c:v>
                </c:pt>
                <c:pt idx="6" formatCode="#,##0.00">
                  <c:v>6.7333333333333298</c:v>
                </c:pt>
                <c:pt idx="7" formatCode="#,##0.00">
                  <c:v>10</c:v>
                </c:pt>
                <c:pt idx="8" formatCode="#,##0.00">
                  <c:v>10.952380952381001</c:v>
                </c:pt>
                <c:pt idx="9" formatCode="#,##0.00">
                  <c:v>8.8769841269841603</c:v>
                </c:pt>
                <c:pt idx="10" formatCode="#,##0.00">
                  <c:v>6.80158730158736</c:v>
                </c:pt>
                <c:pt idx="11" formatCode="#,##0.00">
                  <c:v>4.7261904761904603</c:v>
                </c:pt>
                <c:pt idx="12" formatCode="#,##0.00">
                  <c:v>16.595238095238098</c:v>
                </c:pt>
                <c:pt idx="13" formatCode="#,##0.00">
                  <c:v>16.797619047619101</c:v>
                </c:pt>
                <c:pt idx="14" formatCode="#,##0.00">
                  <c:v>12</c:v>
                </c:pt>
              </c:numCache>
            </c:numRef>
          </c:val>
        </c:ser>
        <c:ser>
          <c:idx val="6"/>
          <c:order val="6"/>
          <c:tx>
            <c:strRef>
              <c:f>Daten!$I$9</c:f>
              <c:strCache>
                <c:ptCount val="1"/>
                <c:pt idx="0">
                  <c:v>Zinn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[0]!Beschriftung</c:f>
              <c:strCache>
                <c:ptCount val="15"/>
                <c:pt idx="0">
                  <c:v>KEA-Saldo</c:v>
                </c:pt>
                <c:pt idx="1">
                  <c:v>KEA-Saldo Inland ohne Vorkette</c:v>
                </c:pt>
                <c:pt idx="2">
                  <c:v>KEA-Saldo</c:v>
                </c:pt>
                <c:pt idx="3">
                  <c:v>KEA-Saldo ohne VK</c:v>
                </c:pt>
                <c:pt idx="4">
                  <c:v>2025</c:v>
                </c:pt>
                <c:pt idx="5">
                  <c:v>2030</c:v>
                </c:pt>
                <c:pt idx="6">
                  <c:v>2035</c:v>
                </c:pt>
                <c:pt idx="7">
                  <c:v>2040</c:v>
                </c:pt>
                <c:pt idx="8">
                  <c:v>2045</c:v>
                </c:pt>
                <c:pt idx="9">
                  <c:v>2050</c:v>
                </c:pt>
                <c:pt idx="10">
                  <c:v>2055</c:v>
                </c:pt>
                <c:pt idx="11">
                  <c:v>2060</c:v>
                </c:pt>
                <c:pt idx="12">
                  <c:v>2065</c:v>
                </c:pt>
                <c:pt idx="13">
                  <c:v>2070</c:v>
                </c:pt>
                <c:pt idx="14">
                  <c:v>2075</c:v>
                </c:pt>
              </c:strCache>
            </c:strRef>
          </c:cat>
          <c:val>
            <c:numRef>
              <c:f>Daten!$I$10:$I$24</c:f>
              <c:numCache>
                <c:formatCode>#,##0</c:formatCode>
                <c:ptCount val="15"/>
                <c:pt idx="0">
                  <c:v>2000</c:v>
                </c:pt>
                <c:pt idx="1">
                  <c:v>0</c:v>
                </c:pt>
                <c:pt idx="2" formatCode="#,##0.00">
                  <c:v>1615.2837582909972</c:v>
                </c:pt>
                <c:pt idx="3" formatCode="#,##0.00">
                  <c:v>-6.6035173850904387</c:v>
                </c:pt>
                <c:pt idx="4" formatCode="#,##0.00">
                  <c:v>33.6666666666667</c:v>
                </c:pt>
                <c:pt idx="5" formatCode="#,##0.00">
                  <c:v>27.6666666666667</c:v>
                </c:pt>
                <c:pt idx="6" formatCode="#,##0.00">
                  <c:v>7.0333333333333297</c:v>
                </c:pt>
                <c:pt idx="7" formatCode="#,##0.00">
                  <c:v>11.5</c:v>
                </c:pt>
                <c:pt idx="8" formatCode="#,##0.00">
                  <c:v>12.1488095238096</c:v>
                </c:pt>
                <c:pt idx="9" formatCode="#,##0.00">
                  <c:v>9.64484126984126</c:v>
                </c:pt>
                <c:pt idx="10" formatCode="#,##0.00">
                  <c:v>7.1408730158730602</c:v>
                </c:pt>
                <c:pt idx="11" formatCode="#,##0.00">
                  <c:v>4.6369047619047601</c:v>
                </c:pt>
                <c:pt idx="12" formatCode="#,##0.00">
                  <c:v>18.595238095238098</c:v>
                </c:pt>
                <c:pt idx="13" formatCode="#,##0.00">
                  <c:v>18.797619047619101</c:v>
                </c:pt>
                <c:pt idx="14" formatCode="#,##0.00">
                  <c:v>13</c:v>
                </c:pt>
              </c:numCache>
            </c:numRef>
          </c:val>
        </c:ser>
        <c:ser>
          <c:idx val="7"/>
          <c:order val="7"/>
          <c:tx>
            <c:strRef>
              <c:f>Daten!$J$9</c:f>
              <c:strCache>
                <c:ptCount val="1"/>
                <c:pt idx="0">
                  <c:v>Silber</c:v>
                </c:pt>
              </c:strCache>
            </c:strRef>
          </c:tx>
          <c:spPr>
            <a:solidFill>
              <a:schemeClr val="accent1"/>
            </a:solidFill>
            <a:ln w="25400">
              <a:noFill/>
            </a:ln>
          </c:spPr>
          <c:invertIfNegative val="0"/>
          <c:cat>
            <c:strRef>
              <c:f>[0]!Beschriftung</c:f>
              <c:strCache>
                <c:ptCount val="15"/>
                <c:pt idx="0">
                  <c:v>KEA-Saldo</c:v>
                </c:pt>
                <c:pt idx="1">
                  <c:v>KEA-Saldo Inland ohne Vorkette</c:v>
                </c:pt>
                <c:pt idx="2">
                  <c:v>KEA-Saldo</c:v>
                </c:pt>
                <c:pt idx="3">
                  <c:v>KEA-Saldo ohne VK</c:v>
                </c:pt>
                <c:pt idx="4">
                  <c:v>2025</c:v>
                </c:pt>
                <c:pt idx="5">
                  <c:v>2030</c:v>
                </c:pt>
                <c:pt idx="6">
                  <c:v>2035</c:v>
                </c:pt>
                <c:pt idx="7">
                  <c:v>2040</c:v>
                </c:pt>
                <c:pt idx="8">
                  <c:v>2045</c:v>
                </c:pt>
                <c:pt idx="9">
                  <c:v>2050</c:v>
                </c:pt>
                <c:pt idx="10">
                  <c:v>2055</c:v>
                </c:pt>
                <c:pt idx="11">
                  <c:v>2060</c:v>
                </c:pt>
                <c:pt idx="12">
                  <c:v>2065</c:v>
                </c:pt>
                <c:pt idx="13">
                  <c:v>2070</c:v>
                </c:pt>
                <c:pt idx="14">
                  <c:v>2075</c:v>
                </c:pt>
              </c:strCache>
            </c:strRef>
          </c:cat>
          <c:val>
            <c:numRef>
              <c:f>Daten!$J$10:$J$24</c:f>
              <c:numCache>
                <c:formatCode>#,##0</c:formatCode>
                <c:ptCount val="15"/>
                <c:pt idx="0">
                  <c:v>3000</c:v>
                </c:pt>
                <c:pt idx="1">
                  <c:v>0</c:v>
                </c:pt>
                <c:pt idx="2" formatCode="#,##0.00">
                  <c:v>3134.0449687252858</c:v>
                </c:pt>
                <c:pt idx="3" formatCode="#,##0.00">
                  <c:v>-47.789286902537143</c:v>
                </c:pt>
                <c:pt idx="4" formatCode="#,##0.00">
                  <c:v>37.6666666666667</c:v>
                </c:pt>
                <c:pt idx="5" formatCode="#,##0.00">
                  <c:v>31.6666666666667</c:v>
                </c:pt>
                <c:pt idx="6" formatCode="#,##0.00">
                  <c:v>7.3333333333333304</c:v>
                </c:pt>
                <c:pt idx="7" formatCode="#,##0.00">
                  <c:v>13</c:v>
                </c:pt>
                <c:pt idx="8" formatCode="#,##0.00">
                  <c:v>13.3452380952381</c:v>
                </c:pt>
                <c:pt idx="9" formatCode="#,##0.00">
                  <c:v>10.4126984126985</c:v>
                </c:pt>
                <c:pt idx="10" formatCode="#,##0.00">
                  <c:v>7.4801587301587604</c:v>
                </c:pt>
                <c:pt idx="11" formatCode="#,##0.00">
                  <c:v>4.5476190476190599</c:v>
                </c:pt>
                <c:pt idx="12" formatCode="#,##0.00">
                  <c:v>20.595238095238098</c:v>
                </c:pt>
                <c:pt idx="13" formatCode="#,##0.00">
                  <c:v>20.797619047619101</c:v>
                </c:pt>
                <c:pt idx="14" formatCode="#,##0.00">
                  <c:v>14</c:v>
                </c:pt>
              </c:numCache>
            </c:numRef>
          </c:val>
        </c:ser>
        <c:ser>
          <c:idx val="8"/>
          <c:order val="8"/>
          <c:tx>
            <c:strRef>
              <c:f>Daten!$K$9</c:f>
              <c:strCache>
                <c:ptCount val="1"/>
                <c:pt idx="0">
                  <c:v>Gold</c:v>
                </c:pt>
              </c:strCache>
            </c:strRef>
          </c:tx>
          <c:spPr>
            <a:solidFill>
              <a:schemeClr val="bg2"/>
            </a:solidFill>
            <a:ln w="25400">
              <a:noFill/>
            </a:ln>
          </c:spPr>
          <c:invertIfNegative val="0"/>
          <c:cat>
            <c:strRef>
              <c:f>[0]!Beschriftung</c:f>
              <c:strCache>
                <c:ptCount val="15"/>
                <c:pt idx="0">
                  <c:v>KEA-Saldo</c:v>
                </c:pt>
                <c:pt idx="1">
                  <c:v>KEA-Saldo Inland ohne Vorkette</c:v>
                </c:pt>
                <c:pt idx="2">
                  <c:v>KEA-Saldo</c:v>
                </c:pt>
                <c:pt idx="3">
                  <c:v>KEA-Saldo ohne VK</c:v>
                </c:pt>
                <c:pt idx="4">
                  <c:v>2025</c:v>
                </c:pt>
                <c:pt idx="5">
                  <c:v>2030</c:v>
                </c:pt>
                <c:pt idx="6">
                  <c:v>2035</c:v>
                </c:pt>
                <c:pt idx="7">
                  <c:v>2040</c:v>
                </c:pt>
                <c:pt idx="8">
                  <c:v>2045</c:v>
                </c:pt>
                <c:pt idx="9">
                  <c:v>2050</c:v>
                </c:pt>
                <c:pt idx="10">
                  <c:v>2055</c:v>
                </c:pt>
                <c:pt idx="11">
                  <c:v>2060</c:v>
                </c:pt>
                <c:pt idx="12">
                  <c:v>2065</c:v>
                </c:pt>
                <c:pt idx="13">
                  <c:v>2070</c:v>
                </c:pt>
                <c:pt idx="14">
                  <c:v>2075</c:v>
                </c:pt>
              </c:strCache>
            </c:strRef>
          </c:cat>
          <c:val>
            <c:numRef>
              <c:f>Daten!$K$10:$K$24</c:f>
              <c:numCache>
                <c:formatCode>#,##0</c:formatCode>
                <c:ptCount val="15"/>
                <c:pt idx="0">
                  <c:v>2000</c:v>
                </c:pt>
                <c:pt idx="1">
                  <c:v>0</c:v>
                </c:pt>
                <c:pt idx="2" formatCode="#,##0.00">
                  <c:v>1811.9567885433996</c:v>
                </c:pt>
                <c:pt idx="3" formatCode="#,##0.00">
                  <c:v>-19.241154245160214</c:v>
                </c:pt>
                <c:pt idx="4" formatCode="#,##0.00">
                  <c:v>41.6666666666667</c:v>
                </c:pt>
                <c:pt idx="5" formatCode="#,##0.00">
                  <c:v>35.6666666666667</c:v>
                </c:pt>
                <c:pt idx="6" formatCode="#,##0.00">
                  <c:v>7.6333333333333302</c:v>
                </c:pt>
                <c:pt idx="7" formatCode="#,##0.00">
                  <c:v>14.5</c:v>
                </c:pt>
                <c:pt idx="8" formatCode="#,##0.00">
                  <c:v>14.5416666666667</c:v>
                </c:pt>
                <c:pt idx="9" formatCode="#,##0.00">
                  <c:v>11.1805555555556</c:v>
                </c:pt>
                <c:pt idx="10" formatCode="#,##0.00">
                  <c:v>7.81944444444445</c:v>
                </c:pt>
                <c:pt idx="11" formatCode="#,##0.00">
                  <c:v>4.4583333333333499</c:v>
                </c:pt>
                <c:pt idx="12" formatCode="#,##0.00">
                  <c:v>22.595238095238098</c:v>
                </c:pt>
                <c:pt idx="13" formatCode="#,##0.00">
                  <c:v>22.797619047619101</c:v>
                </c:pt>
                <c:pt idx="14" formatCode="#,##0.00">
                  <c:v>15</c:v>
                </c:pt>
              </c:numCache>
            </c:numRef>
          </c:val>
        </c:ser>
        <c:ser>
          <c:idx val="9"/>
          <c:order val="9"/>
          <c:tx>
            <c:strRef>
              <c:f>Daten!$L$9</c:f>
              <c:strCache>
                <c:ptCount val="1"/>
                <c:pt idx="0">
                  <c:v>Palladium</c:v>
                </c:pt>
              </c:strCache>
            </c:strRef>
          </c:tx>
          <c:spPr>
            <a:solidFill>
              <a:schemeClr val="tx2"/>
            </a:solidFill>
            <a:ln w="25400">
              <a:noFill/>
            </a:ln>
          </c:spPr>
          <c:invertIfNegative val="0"/>
          <c:cat>
            <c:strRef>
              <c:f>[0]!Beschriftung</c:f>
              <c:strCache>
                <c:ptCount val="15"/>
                <c:pt idx="0">
                  <c:v>KEA-Saldo</c:v>
                </c:pt>
                <c:pt idx="1">
                  <c:v>KEA-Saldo Inland ohne Vorkette</c:v>
                </c:pt>
                <c:pt idx="2">
                  <c:v>KEA-Saldo</c:v>
                </c:pt>
                <c:pt idx="3">
                  <c:v>KEA-Saldo ohne VK</c:v>
                </c:pt>
                <c:pt idx="4">
                  <c:v>2025</c:v>
                </c:pt>
                <c:pt idx="5">
                  <c:v>2030</c:v>
                </c:pt>
                <c:pt idx="6">
                  <c:v>2035</c:v>
                </c:pt>
                <c:pt idx="7">
                  <c:v>2040</c:v>
                </c:pt>
                <c:pt idx="8">
                  <c:v>2045</c:v>
                </c:pt>
                <c:pt idx="9">
                  <c:v>2050</c:v>
                </c:pt>
                <c:pt idx="10">
                  <c:v>2055</c:v>
                </c:pt>
                <c:pt idx="11">
                  <c:v>2060</c:v>
                </c:pt>
                <c:pt idx="12">
                  <c:v>2065</c:v>
                </c:pt>
                <c:pt idx="13">
                  <c:v>2070</c:v>
                </c:pt>
                <c:pt idx="14">
                  <c:v>2075</c:v>
                </c:pt>
              </c:strCache>
            </c:strRef>
          </c:cat>
          <c:val>
            <c:numRef>
              <c:f>Daten!$L$10:$L$24</c:f>
              <c:numCache>
                <c:formatCode>#,##0</c:formatCode>
                <c:ptCount val="15"/>
                <c:pt idx="0">
                  <c:v>1000</c:v>
                </c:pt>
                <c:pt idx="1">
                  <c:v>0</c:v>
                </c:pt>
                <c:pt idx="2" formatCode="#,##0.00">
                  <c:v>622.13772611551019</c:v>
                </c:pt>
                <c:pt idx="3" formatCode="#,##0.00">
                  <c:v>-7.6191561349923198</c:v>
                </c:pt>
                <c:pt idx="4" formatCode="#,##0.00">
                  <c:v>45.6666666666667</c:v>
                </c:pt>
                <c:pt idx="5" formatCode="#,##0.00">
                  <c:v>39.6666666666667</c:v>
                </c:pt>
                <c:pt idx="6" formatCode="#,##0.00">
                  <c:v>7.93333333333333</c:v>
                </c:pt>
                <c:pt idx="7" formatCode="#,##0.00">
                  <c:v>16</c:v>
                </c:pt>
                <c:pt idx="8" formatCode="#,##0.00">
                  <c:v>15.738095238095299</c:v>
                </c:pt>
                <c:pt idx="9" formatCode="#,##0.00">
                  <c:v>11.948412698412801</c:v>
                </c:pt>
                <c:pt idx="10" formatCode="#,##0.00">
                  <c:v>8.1587301587301599</c:v>
                </c:pt>
                <c:pt idx="11" formatCode="#,##0.00">
                  <c:v>4.3690476190476604</c:v>
                </c:pt>
                <c:pt idx="12" formatCode="#,##0.00">
                  <c:v>24.595238095238098</c:v>
                </c:pt>
                <c:pt idx="13" formatCode="#,##0.00">
                  <c:v>24.797619047619101</c:v>
                </c:pt>
                <c:pt idx="14" formatCode="#,##0.00">
                  <c:v>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66019168"/>
        <c:axId val="766019560"/>
      </c:barChart>
      <c:catAx>
        <c:axId val="766019168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Daten!$B$6</c:f>
              <c:strCache>
                <c:ptCount val="1"/>
                <c:pt idx="0">
                  <c:v>Achsenbezeichnung Jahreszahlen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 sz="900">
                  <a:latin typeface="Meta Offc" pitchFamily="34" charset="0"/>
                  <a:cs typeface="Meta Offc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txPr>
          <a:bodyPr/>
          <a:lstStyle/>
          <a:p>
            <a:pPr>
              <a:defRPr sz="900"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  <c:crossAx val="766019560"/>
        <c:crosses val="autoZero"/>
        <c:auto val="1"/>
        <c:lblAlgn val="ctr"/>
        <c:lblOffset val="100"/>
        <c:noMultiLvlLbl val="0"/>
      </c:catAx>
      <c:valAx>
        <c:axId val="766019560"/>
        <c:scaling>
          <c:orientation val="minMax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Daten!$B$5</c:f>
              <c:strCache>
                <c:ptCount val="1"/>
                <c:pt idx="0">
                  <c:v>Achsenbezeichnung Datenbereiche</c:v>
                </c:pt>
              </c:strCache>
            </c:strRef>
          </c:tx>
          <c:layout/>
          <c:overlay val="0"/>
          <c:txPr>
            <a:bodyPr/>
            <a:lstStyle/>
            <a:p>
              <a:pPr>
                <a:defRPr sz="900">
                  <a:latin typeface="Meta Offc" pitchFamily="34" charset="0"/>
                  <a:cs typeface="Meta Offc" pitchFamily="34" charset="0"/>
                </a:defRPr>
              </a:pPr>
              <a:endParaRPr lang="de-DE"/>
            </a:p>
          </c:txPr>
        </c:title>
        <c:numFmt formatCode="0%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900"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  <c:crossAx val="766019168"/>
        <c:crosses val="autoZero"/>
        <c:crossBetween val="between"/>
      </c:valAx>
      <c:spPr>
        <a:blipFill dpi="0" rotWithShape="1">
          <a:blip xmlns:r="http://schemas.openxmlformats.org/officeDocument/2006/relationships" r:embed="rId1"/>
          <a:srcRect/>
          <a:tile tx="0" ty="0" sx="100000" sy="100000" flip="none" algn="tl"/>
        </a:blipFill>
      </c:spPr>
    </c:plotArea>
    <c:legend>
      <c:legendPos val="b"/>
      <c:legendEntry>
        <c:idx val="0"/>
        <c:txPr>
          <a:bodyPr/>
          <a:lstStyle/>
          <a:p>
            <a:pPr>
              <a:defRPr sz="700"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00"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2"/>
        <c:txPr>
          <a:bodyPr/>
          <a:lstStyle/>
          <a:p>
            <a:pPr>
              <a:defRPr sz="700"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3"/>
        <c:txPr>
          <a:bodyPr/>
          <a:lstStyle/>
          <a:p>
            <a:pPr>
              <a:defRPr sz="700"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4"/>
        <c:txPr>
          <a:bodyPr/>
          <a:lstStyle/>
          <a:p>
            <a:pPr>
              <a:defRPr sz="700"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5"/>
        <c:txPr>
          <a:bodyPr/>
          <a:lstStyle/>
          <a:p>
            <a:pPr>
              <a:defRPr sz="700"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6"/>
        <c:txPr>
          <a:bodyPr/>
          <a:lstStyle/>
          <a:p>
            <a:pPr>
              <a:defRPr sz="700"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7"/>
        <c:txPr>
          <a:bodyPr/>
          <a:lstStyle/>
          <a:p>
            <a:pPr>
              <a:defRPr sz="700"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8"/>
        <c:txPr>
          <a:bodyPr/>
          <a:lstStyle/>
          <a:p>
            <a:pPr>
              <a:defRPr sz="700"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9"/>
        <c:txPr>
          <a:bodyPr/>
          <a:lstStyle/>
          <a:p>
            <a:pPr>
              <a:defRPr sz="700"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ayout>
        <c:manualLayout>
          <c:xMode val="edge"/>
          <c:yMode val="edge"/>
          <c:x val="9.8627429867764738E-2"/>
          <c:y val="0.87361984580451446"/>
          <c:w val="0.81631582757986954"/>
          <c:h val="0.1059952320559253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sz="700">
              <a:latin typeface="Meta Offc" pitchFamily="34" charset="0"/>
              <a:cs typeface="Meta Offc" pitchFamily="34" charset="0"/>
            </a:defRPr>
          </a:pPr>
          <a:endParaRPr lang="de-DE"/>
        </a:p>
      </c:tx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rgbClr val="080808"/>
          </a:solidFill>
        </a:defRPr>
      </a:pPr>
      <a:endParaRPr lang="de-DE"/>
    </a:p>
  </c:txPr>
  <c:printSettings>
    <c:headerFooter/>
    <c:pageMargins b="0.78740157480314954" l="0.51181102362204722" r="0.51181102362204722" t="0.78740157480314954" header="0.31496062992126006" footer="0.31496062992126006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2149638950409729E-2"/>
          <c:y val="1.7168903130088391E-4"/>
          <c:w val="0.82096145194596726"/>
          <c:h val="0.749678141983621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Daten!$B$10</c:f>
              <c:strCache>
                <c:ptCount val="1"/>
                <c:pt idx="0">
                  <c:v>KEA-Saldo</c:v>
                </c:pt>
              </c:strCache>
            </c:strRef>
          </c:tx>
          <c:spPr>
            <a:solidFill>
              <a:srgbClr val="61B931"/>
            </a:solidFill>
          </c:spPr>
          <c:invertIfNegative val="0"/>
          <c:cat>
            <c:strRef>
              <c:f>Daten!$C$9:$L$9</c:f>
              <c:strCache>
                <c:ptCount val="10"/>
                <c:pt idx="0">
                  <c:v>Eisen und Stahl</c:v>
                </c:pt>
                <c:pt idx="1">
                  <c:v>Edelstahl </c:v>
                </c:pt>
                <c:pt idx="2">
                  <c:v>Aluminium</c:v>
                </c:pt>
                <c:pt idx="3">
                  <c:v>Kupfer</c:v>
                </c:pt>
                <c:pt idx="4">
                  <c:v>Zink</c:v>
                </c:pt>
                <c:pt idx="5">
                  <c:v>Blei</c:v>
                </c:pt>
                <c:pt idx="6">
                  <c:v>Zinn</c:v>
                </c:pt>
                <c:pt idx="7">
                  <c:v>Silber</c:v>
                </c:pt>
                <c:pt idx="8">
                  <c:v>Gold</c:v>
                </c:pt>
                <c:pt idx="9">
                  <c:v>Palladium</c:v>
                </c:pt>
              </c:strCache>
            </c:strRef>
          </c:cat>
          <c:val>
            <c:numRef>
              <c:f>Daten!$C$10:$L$10</c:f>
              <c:numCache>
                <c:formatCode>#,##0</c:formatCode>
                <c:ptCount val="10"/>
                <c:pt idx="0">
                  <c:v>128000</c:v>
                </c:pt>
                <c:pt idx="1">
                  <c:v>23000</c:v>
                </c:pt>
                <c:pt idx="2">
                  <c:v>163000</c:v>
                </c:pt>
                <c:pt idx="3">
                  <c:v>37000</c:v>
                </c:pt>
                <c:pt idx="4">
                  <c:v>0</c:v>
                </c:pt>
                <c:pt idx="5">
                  <c:v>2000</c:v>
                </c:pt>
                <c:pt idx="6">
                  <c:v>2000</c:v>
                </c:pt>
                <c:pt idx="7">
                  <c:v>3000</c:v>
                </c:pt>
                <c:pt idx="8">
                  <c:v>2000</c:v>
                </c:pt>
                <c:pt idx="9">
                  <c:v>1000</c:v>
                </c:pt>
              </c:numCache>
            </c:numRef>
          </c:val>
        </c:ser>
        <c:ser>
          <c:idx val="1"/>
          <c:order val="1"/>
          <c:tx>
            <c:strRef>
              <c:f>Daten!$B$11</c:f>
              <c:strCache>
                <c:ptCount val="1"/>
                <c:pt idx="0">
                  <c:v>KEA-Saldo Inland ohne Vorkette</c:v>
                </c:pt>
              </c:strCache>
            </c:strRef>
          </c:tx>
          <c:spPr>
            <a:solidFill>
              <a:srgbClr val="125D86"/>
            </a:solidFill>
          </c:spPr>
          <c:invertIfNegative val="0"/>
          <c:cat>
            <c:strRef>
              <c:f>Daten!$C$9:$L$9</c:f>
              <c:strCache>
                <c:ptCount val="10"/>
                <c:pt idx="0">
                  <c:v>Eisen und Stahl</c:v>
                </c:pt>
                <c:pt idx="1">
                  <c:v>Edelstahl </c:v>
                </c:pt>
                <c:pt idx="2">
                  <c:v>Aluminium</c:v>
                </c:pt>
                <c:pt idx="3">
                  <c:v>Kupfer</c:v>
                </c:pt>
                <c:pt idx="4">
                  <c:v>Zink</c:v>
                </c:pt>
                <c:pt idx="5">
                  <c:v>Blei</c:v>
                </c:pt>
                <c:pt idx="6">
                  <c:v>Zinn</c:v>
                </c:pt>
                <c:pt idx="7">
                  <c:v>Silber</c:v>
                </c:pt>
                <c:pt idx="8">
                  <c:v>Gold</c:v>
                </c:pt>
                <c:pt idx="9">
                  <c:v>Palladium</c:v>
                </c:pt>
              </c:strCache>
            </c:strRef>
          </c:cat>
          <c:val>
            <c:numRef>
              <c:f>Daten!$C$11:$L$11</c:f>
              <c:numCache>
                <c:formatCode>#,##0</c:formatCode>
                <c:ptCount val="10"/>
                <c:pt idx="0">
                  <c:v>102000</c:v>
                </c:pt>
                <c:pt idx="1">
                  <c:v>1000</c:v>
                </c:pt>
                <c:pt idx="2">
                  <c:v>151000</c:v>
                </c:pt>
                <c:pt idx="3">
                  <c:v>9000</c:v>
                </c:pt>
                <c:pt idx="4">
                  <c:v>-3000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2"/>
          <c:order val="2"/>
          <c:tx>
            <c:strRef>
              <c:f>Daten!$B$12</c:f>
              <c:strCache>
                <c:ptCount val="1"/>
                <c:pt idx="0">
                  <c:v>KEA-Saldo</c:v>
                </c:pt>
              </c:strCache>
            </c:strRef>
          </c:tx>
          <c:spPr>
            <a:solidFill>
              <a:schemeClr val="accent6"/>
            </a:solidFill>
          </c:spPr>
          <c:invertIfNegative val="0"/>
          <c:cat>
            <c:strRef>
              <c:f>Daten!$C$9:$L$9</c:f>
              <c:strCache>
                <c:ptCount val="10"/>
                <c:pt idx="0">
                  <c:v>Eisen und Stahl</c:v>
                </c:pt>
                <c:pt idx="1">
                  <c:v>Edelstahl </c:v>
                </c:pt>
                <c:pt idx="2">
                  <c:v>Aluminium</c:v>
                </c:pt>
                <c:pt idx="3">
                  <c:v>Kupfer</c:v>
                </c:pt>
                <c:pt idx="4">
                  <c:v>Zink</c:v>
                </c:pt>
                <c:pt idx="5">
                  <c:v>Blei</c:v>
                </c:pt>
                <c:pt idx="6">
                  <c:v>Zinn</c:v>
                </c:pt>
                <c:pt idx="7">
                  <c:v>Silber</c:v>
                </c:pt>
                <c:pt idx="8">
                  <c:v>Gold</c:v>
                </c:pt>
                <c:pt idx="9">
                  <c:v>Palladium</c:v>
                </c:pt>
              </c:strCache>
            </c:strRef>
          </c:cat>
          <c:val>
            <c:numRef>
              <c:f>Daten!$C$12:$L$12</c:f>
              <c:numCache>
                <c:formatCode>#,##0.00</c:formatCode>
                <c:ptCount val="10"/>
                <c:pt idx="0">
                  <c:v>127953.46849054727</c:v>
                </c:pt>
                <c:pt idx="1">
                  <c:v>23326.096086963553</c:v>
                </c:pt>
                <c:pt idx="2">
                  <c:v>162622.32362268696</c:v>
                </c:pt>
                <c:pt idx="3">
                  <c:v>37227.116068299154</c:v>
                </c:pt>
                <c:pt idx="4">
                  <c:v>279.79351199207952</c:v>
                </c:pt>
                <c:pt idx="5">
                  <c:v>1800.8324754345585</c:v>
                </c:pt>
                <c:pt idx="6">
                  <c:v>1615.2837582909972</c:v>
                </c:pt>
                <c:pt idx="7">
                  <c:v>3134.0449687252858</c:v>
                </c:pt>
                <c:pt idx="8">
                  <c:v>1811.9567885433996</c:v>
                </c:pt>
                <c:pt idx="9">
                  <c:v>622.13772611551019</c:v>
                </c:pt>
              </c:numCache>
            </c:numRef>
          </c:val>
        </c:ser>
        <c:ser>
          <c:idx val="3"/>
          <c:order val="3"/>
          <c:tx>
            <c:strRef>
              <c:f>Daten!$B$13</c:f>
              <c:strCache>
                <c:ptCount val="1"/>
                <c:pt idx="0">
                  <c:v>KEA-Saldo ohne VK</c:v>
                </c:pt>
              </c:strCache>
            </c:strRef>
          </c:tx>
          <c:spPr>
            <a:solidFill>
              <a:schemeClr val="accent5"/>
            </a:solidFill>
          </c:spPr>
          <c:invertIfNegative val="0"/>
          <c:cat>
            <c:strRef>
              <c:f>Daten!$C$9:$L$9</c:f>
              <c:strCache>
                <c:ptCount val="10"/>
                <c:pt idx="0">
                  <c:v>Eisen und Stahl</c:v>
                </c:pt>
                <c:pt idx="1">
                  <c:v>Edelstahl </c:v>
                </c:pt>
                <c:pt idx="2">
                  <c:v>Aluminium</c:v>
                </c:pt>
                <c:pt idx="3">
                  <c:v>Kupfer</c:v>
                </c:pt>
                <c:pt idx="4">
                  <c:v>Zink</c:v>
                </c:pt>
                <c:pt idx="5">
                  <c:v>Blei</c:v>
                </c:pt>
                <c:pt idx="6">
                  <c:v>Zinn</c:v>
                </c:pt>
                <c:pt idx="7">
                  <c:v>Silber</c:v>
                </c:pt>
                <c:pt idx="8">
                  <c:v>Gold</c:v>
                </c:pt>
                <c:pt idx="9">
                  <c:v>Palladium</c:v>
                </c:pt>
              </c:strCache>
            </c:strRef>
          </c:cat>
          <c:val>
            <c:numRef>
              <c:f>Daten!$C$13:$L$13</c:f>
              <c:numCache>
                <c:formatCode>#,##0.00</c:formatCode>
                <c:ptCount val="10"/>
                <c:pt idx="0">
                  <c:v>101613.33975168588</c:v>
                </c:pt>
                <c:pt idx="1">
                  <c:v>1482.0868802044747</c:v>
                </c:pt>
                <c:pt idx="2">
                  <c:v>151135.08072941977</c:v>
                </c:pt>
                <c:pt idx="3">
                  <c:v>9493.8450381320217</c:v>
                </c:pt>
                <c:pt idx="4">
                  <c:v>-2617.6851087342047</c:v>
                </c:pt>
                <c:pt idx="5">
                  <c:v>159.90213778242742</c:v>
                </c:pt>
                <c:pt idx="6">
                  <c:v>-6.6035173850904387</c:v>
                </c:pt>
                <c:pt idx="7">
                  <c:v>-47.789286902537143</c:v>
                </c:pt>
                <c:pt idx="8">
                  <c:v>-19.241154245160214</c:v>
                </c:pt>
                <c:pt idx="9">
                  <c:v>-7.6191561349923198</c:v>
                </c:pt>
              </c:numCache>
            </c:numRef>
          </c:val>
        </c:ser>
        <c:ser>
          <c:idx val="4"/>
          <c:order val="4"/>
          <c:tx>
            <c:strRef>
              <c:f>Daten!$B$14</c:f>
              <c:strCache>
                <c:ptCount val="1"/>
                <c:pt idx="0">
                  <c:v>2025</c:v>
                </c:pt>
              </c:strCache>
            </c:strRef>
          </c:tx>
          <c:spPr>
            <a:solidFill>
              <a:schemeClr val="accent4"/>
            </a:solidFill>
          </c:spPr>
          <c:invertIfNegative val="0"/>
          <c:cat>
            <c:strRef>
              <c:f>Daten!$C$9:$L$9</c:f>
              <c:strCache>
                <c:ptCount val="10"/>
                <c:pt idx="0">
                  <c:v>Eisen und Stahl</c:v>
                </c:pt>
                <c:pt idx="1">
                  <c:v>Edelstahl </c:v>
                </c:pt>
                <c:pt idx="2">
                  <c:v>Aluminium</c:v>
                </c:pt>
                <c:pt idx="3">
                  <c:v>Kupfer</c:v>
                </c:pt>
                <c:pt idx="4">
                  <c:v>Zink</c:v>
                </c:pt>
                <c:pt idx="5">
                  <c:v>Blei</c:v>
                </c:pt>
                <c:pt idx="6">
                  <c:v>Zinn</c:v>
                </c:pt>
                <c:pt idx="7">
                  <c:v>Silber</c:v>
                </c:pt>
                <c:pt idx="8">
                  <c:v>Gold</c:v>
                </c:pt>
                <c:pt idx="9">
                  <c:v>Palladium</c:v>
                </c:pt>
              </c:strCache>
            </c:strRef>
          </c:cat>
          <c:val>
            <c:numRef>
              <c:f>Daten!$C$14:$L$14</c:f>
              <c:numCache>
                <c:formatCode>#,##0.00</c:formatCode>
                <c:ptCount val="10"/>
                <c:pt idx="0">
                  <c:v>10</c:v>
                </c:pt>
                <c:pt idx="1">
                  <c:v>10</c:v>
                </c:pt>
                <c:pt idx="2">
                  <c:v>18</c:v>
                </c:pt>
                <c:pt idx="3">
                  <c:v>21.6666666666667</c:v>
                </c:pt>
                <c:pt idx="4">
                  <c:v>25.6666666666667</c:v>
                </c:pt>
                <c:pt idx="5">
                  <c:v>29.6666666666667</c:v>
                </c:pt>
                <c:pt idx="6">
                  <c:v>33.6666666666667</c:v>
                </c:pt>
                <c:pt idx="7">
                  <c:v>37.6666666666667</c:v>
                </c:pt>
                <c:pt idx="8">
                  <c:v>41.6666666666667</c:v>
                </c:pt>
                <c:pt idx="9">
                  <c:v>45.6666666666667</c:v>
                </c:pt>
              </c:numCache>
            </c:numRef>
          </c:val>
        </c:ser>
        <c:ser>
          <c:idx val="5"/>
          <c:order val="5"/>
          <c:tx>
            <c:strRef>
              <c:f>Daten!$B$15</c:f>
              <c:strCache>
                <c:ptCount val="1"/>
                <c:pt idx="0">
                  <c:v>2030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strRef>
              <c:f>Daten!$C$9:$L$9</c:f>
              <c:strCache>
                <c:ptCount val="10"/>
                <c:pt idx="0">
                  <c:v>Eisen und Stahl</c:v>
                </c:pt>
                <c:pt idx="1">
                  <c:v>Edelstahl </c:v>
                </c:pt>
                <c:pt idx="2">
                  <c:v>Aluminium</c:v>
                </c:pt>
                <c:pt idx="3">
                  <c:v>Kupfer</c:v>
                </c:pt>
                <c:pt idx="4">
                  <c:v>Zink</c:v>
                </c:pt>
                <c:pt idx="5">
                  <c:v>Blei</c:v>
                </c:pt>
                <c:pt idx="6">
                  <c:v>Zinn</c:v>
                </c:pt>
                <c:pt idx="7">
                  <c:v>Silber</c:v>
                </c:pt>
                <c:pt idx="8">
                  <c:v>Gold</c:v>
                </c:pt>
                <c:pt idx="9">
                  <c:v>Palladium</c:v>
                </c:pt>
              </c:strCache>
            </c:strRef>
          </c:cat>
          <c:val>
            <c:numRef>
              <c:f>Daten!$C$15:$L$15</c:f>
              <c:numCache>
                <c:formatCode>#,##0.00</c:formatCode>
                <c:ptCount val="10"/>
                <c:pt idx="0">
                  <c:v>3</c:v>
                </c:pt>
                <c:pt idx="1">
                  <c:v>9</c:v>
                </c:pt>
                <c:pt idx="2">
                  <c:v>11</c:v>
                </c:pt>
                <c:pt idx="3">
                  <c:v>15.6666666666667</c:v>
                </c:pt>
                <c:pt idx="4">
                  <c:v>19.6666666666667</c:v>
                </c:pt>
                <c:pt idx="5">
                  <c:v>23.6666666666667</c:v>
                </c:pt>
                <c:pt idx="6">
                  <c:v>27.6666666666667</c:v>
                </c:pt>
                <c:pt idx="7">
                  <c:v>31.6666666666667</c:v>
                </c:pt>
                <c:pt idx="8">
                  <c:v>35.6666666666667</c:v>
                </c:pt>
                <c:pt idx="9">
                  <c:v>39.6666666666667</c:v>
                </c:pt>
              </c:numCache>
            </c:numRef>
          </c:val>
        </c:ser>
        <c:ser>
          <c:idx val="6"/>
          <c:order val="6"/>
          <c:tx>
            <c:strRef>
              <c:f>Daten!$B$16</c:f>
              <c:strCache>
                <c:ptCount val="1"/>
                <c:pt idx="0">
                  <c:v>2035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Daten!$C$9:$L$9</c:f>
              <c:strCache>
                <c:ptCount val="10"/>
                <c:pt idx="0">
                  <c:v>Eisen und Stahl</c:v>
                </c:pt>
                <c:pt idx="1">
                  <c:v>Edelstahl </c:v>
                </c:pt>
                <c:pt idx="2">
                  <c:v>Aluminium</c:v>
                </c:pt>
                <c:pt idx="3">
                  <c:v>Kupfer</c:v>
                </c:pt>
                <c:pt idx="4">
                  <c:v>Zink</c:v>
                </c:pt>
                <c:pt idx="5">
                  <c:v>Blei</c:v>
                </c:pt>
                <c:pt idx="6">
                  <c:v>Zinn</c:v>
                </c:pt>
                <c:pt idx="7">
                  <c:v>Silber</c:v>
                </c:pt>
                <c:pt idx="8">
                  <c:v>Gold</c:v>
                </c:pt>
                <c:pt idx="9">
                  <c:v>Palladium</c:v>
                </c:pt>
              </c:strCache>
            </c:strRef>
          </c:cat>
          <c:val>
            <c:numRef>
              <c:f>Daten!$C$16:$L$16</c:f>
              <c:numCache>
                <c:formatCode>#,##0.00</c:formatCode>
                <c:ptCount val="10"/>
                <c:pt idx="0">
                  <c:v>6</c:v>
                </c:pt>
                <c:pt idx="1">
                  <c:v>4</c:v>
                </c:pt>
                <c:pt idx="2">
                  <c:v>6.6</c:v>
                </c:pt>
                <c:pt idx="3">
                  <c:v>6.1333333333333302</c:v>
                </c:pt>
                <c:pt idx="4">
                  <c:v>6.43333333333333</c:v>
                </c:pt>
                <c:pt idx="5">
                  <c:v>6.7333333333333298</c:v>
                </c:pt>
                <c:pt idx="6">
                  <c:v>7.0333333333333297</c:v>
                </c:pt>
                <c:pt idx="7">
                  <c:v>7.3333333333333304</c:v>
                </c:pt>
                <c:pt idx="8">
                  <c:v>7.6333333333333302</c:v>
                </c:pt>
                <c:pt idx="9">
                  <c:v>7.93333333333333</c:v>
                </c:pt>
              </c:numCache>
            </c:numRef>
          </c:val>
        </c:ser>
        <c:ser>
          <c:idx val="7"/>
          <c:order val="7"/>
          <c:tx>
            <c:strRef>
              <c:f>Daten!$B$17</c:f>
              <c:strCache>
                <c:ptCount val="1"/>
                <c:pt idx="0">
                  <c:v>2040</c:v>
                </c:pt>
              </c:strCache>
            </c:strRef>
          </c:tx>
          <c:spPr>
            <a:solidFill>
              <a:schemeClr val="accent1"/>
            </a:solidFill>
            <a:ln w="25400">
              <a:noFill/>
            </a:ln>
          </c:spPr>
          <c:invertIfNegative val="0"/>
          <c:cat>
            <c:strRef>
              <c:f>Daten!$C$9:$L$9</c:f>
              <c:strCache>
                <c:ptCount val="10"/>
                <c:pt idx="0">
                  <c:v>Eisen und Stahl</c:v>
                </c:pt>
                <c:pt idx="1">
                  <c:v>Edelstahl </c:v>
                </c:pt>
                <c:pt idx="2">
                  <c:v>Aluminium</c:v>
                </c:pt>
                <c:pt idx="3">
                  <c:v>Kupfer</c:v>
                </c:pt>
                <c:pt idx="4">
                  <c:v>Zink</c:v>
                </c:pt>
                <c:pt idx="5">
                  <c:v>Blei</c:v>
                </c:pt>
                <c:pt idx="6">
                  <c:v>Zinn</c:v>
                </c:pt>
                <c:pt idx="7">
                  <c:v>Silber</c:v>
                </c:pt>
                <c:pt idx="8">
                  <c:v>Gold</c:v>
                </c:pt>
                <c:pt idx="9">
                  <c:v>Palladium</c:v>
                </c:pt>
              </c:strCache>
            </c:strRef>
          </c:cat>
          <c:val>
            <c:numRef>
              <c:f>Daten!$C$17:$L$17</c:f>
              <c:numCache>
                <c:formatCode>#,##0.00</c:formatCode>
                <c:ptCount val="10"/>
                <c:pt idx="0">
                  <c:v>4</c:v>
                </c:pt>
                <c:pt idx="1">
                  <c:v>1</c:v>
                </c:pt>
                <c:pt idx="2">
                  <c:v>7</c:v>
                </c:pt>
                <c:pt idx="3">
                  <c:v>7</c:v>
                </c:pt>
                <c:pt idx="4">
                  <c:v>8.5</c:v>
                </c:pt>
                <c:pt idx="5">
                  <c:v>10</c:v>
                </c:pt>
                <c:pt idx="6">
                  <c:v>11.5</c:v>
                </c:pt>
                <c:pt idx="7">
                  <c:v>13</c:v>
                </c:pt>
                <c:pt idx="8">
                  <c:v>14.5</c:v>
                </c:pt>
                <c:pt idx="9">
                  <c:v>16</c:v>
                </c:pt>
              </c:numCache>
            </c:numRef>
          </c:val>
        </c:ser>
        <c:ser>
          <c:idx val="8"/>
          <c:order val="8"/>
          <c:tx>
            <c:strRef>
              <c:f>Daten!$B$18</c:f>
              <c:strCache>
                <c:ptCount val="1"/>
                <c:pt idx="0">
                  <c:v>2045</c:v>
                </c:pt>
              </c:strCache>
            </c:strRef>
          </c:tx>
          <c:spPr>
            <a:solidFill>
              <a:schemeClr val="bg2"/>
            </a:solidFill>
            <a:ln w="25400">
              <a:noFill/>
            </a:ln>
          </c:spPr>
          <c:invertIfNegative val="0"/>
          <c:cat>
            <c:strRef>
              <c:f>Daten!$C$9:$L$9</c:f>
              <c:strCache>
                <c:ptCount val="10"/>
                <c:pt idx="0">
                  <c:v>Eisen und Stahl</c:v>
                </c:pt>
                <c:pt idx="1">
                  <c:v>Edelstahl </c:v>
                </c:pt>
                <c:pt idx="2">
                  <c:v>Aluminium</c:v>
                </c:pt>
                <c:pt idx="3">
                  <c:v>Kupfer</c:v>
                </c:pt>
                <c:pt idx="4">
                  <c:v>Zink</c:v>
                </c:pt>
                <c:pt idx="5">
                  <c:v>Blei</c:v>
                </c:pt>
                <c:pt idx="6">
                  <c:v>Zinn</c:v>
                </c:pt>
                <c:pt idx="7">
                  <c:v>Silber</c:v>
                </c:pt>
                <c:pt idx="8">
                  <c:v>Gold</c:v>
                </c:pt>
                <c:pt idx="9">
                  <c:v>Palladium</c:v>
                </c:pt>
              </c:strCache>
            </c:strRef>
          </c:cat>
          <c:val>
            <c:numRef>
              <c:f>Daten!$C$18:$L$18</c:f>
              <c:numCache>
                <c:formatCode>#,##0.00</c:formatCode>
                <c:ptCount val="10"/>
                <c:pt idx="0">
                  <c:v>5.78571428571429</c:v>
                </c:pt>
                <c:pt idx="1">
                  <c:v>4.5357142857142803</c:v>
                </c:pt>
                <c:pt idx="2">
                  <c:v>8.1785714285714306</c:v>
                </c:pt>
                <c:pt idx="3">
                  <c:v>8.5595238095238297</c:v>
                </c:pt>
                <c:pt idx="4">
                  <c:v>9.7559523809523601</c:v>
                </c:pt>
                <c:pt idx="5">
                  <c:v>10.952380952381001</c:v>
                </c:pt>
                <c:pt idx="6">
                  <c:v>12.1488095238096</c:v>
                </c:pt>
                <c:pt idx="7">
                  <c:v>13.3452380952381</c:v>
                </c:pt>
                <c:pt idx="8">
                  <c:v>14.5416666666667</c:v>
                </c:pt>
                <c:pt idx="9">
                  <c:v>15.738095238095299</c:v>
                </c:pt>
              </c:numCache>
            </c:numRef>
          </c:val>
        </c:ser>
        <c:ser>
          <c:idx val="9"/>
          <c:order val="9"/>
          <c:tx>
            <c:strRef>
              <c:f>Daten!$B$19</c:f>
              <c:strCache>
                <c:ptCount val="1"/>
                <c:pt idx="0">
                  <c:v>2050</c:v>
                </c:pt>
              </c:strCache>
            </c:strRef>
          </c:tx>
          <c:spPr>
            <a:solidFill>
              <a:schemeClr val="tx2"/>
            </a:solidFill>
            <a:ln w="25400">
              <a:noFill/>
            </a:ln>
          </c:spPr>
          <c:invertIfNegative val="0"/>
          <c:cat>
            <c:strRef>
              <c:f>Daten!$C$9:$L$9</c:f>
              <c:strCache>
                <c:ptCount val="10"/>
                <c:pt idx="0">
                  <c:v>Eisen und Stahl</c:v>
                </c:pt>
                <c:pt idx="1">
                  <c:v>Edelstahl </c:v>
                </c:pt>
                <c:pt idx="2">
                  <c:v>Aluminium</c:v>
                </c:pt>
                <c:pt idx="3">
                  <c:v>Kupfer</c:v>
                </c:pt>
                <c:pt idx="4">
                  <c:v>Zink</c:v>
                </c:pt>
                <c:pt idx="5">
                  <c:v>Blei</c:v>
                </c:pt>
                <c:pt idx="6">
                  <c:v>Zinn</c:v>
                </c:pt>
                <c:pt idx="7">
                  <c:v>Silber</c:v>
                </c:pt>
                <c:pt idx="8">
                  <c:v>Gold</c:v>
                </c:pt>
                <c:pt idx="9">
                  <c:v>Palladium</c:v>
                </c:pt>
              </c:strCache>
            </c:strRef>
          </c:cat>
          <c:val>
            <c:numRef>
              <c:f>Daten!$C$19:$L$19</c:f>
              <c:numCache>
                <c:formatCode>#,##0.00</c:formatCode>
                <c:ptCount val="10"/>
                <c:pt idx="0">
                  <c:v>5.9880952380952399</c:v>
                </c:pt>
                <c:pt idx="1">
                  <c:v>3.9047619047619002</c:v>
                </c:pt>
                <c:pt idx="2">
                  <c:v>7.5238095238095202</c:v>
                </c:pt>
                <c:pt idx="3">
                  <c:v>7.3412698412698596</c:v>
                </c:pt>
                <c:pt idx="4">
                  <c:v>8.1091269841269593</c:v>
                </c:pt>
                <c:pt idx="5">
                  <c:v>8.8769841269841603</c:v>
                </c:pt>
                <c:pt idx="6">
                  <c:v>9.64484126984126</c:v>
                </c:pt>
                <c:pt idx="7">
                  <c:v>10.4126984126985</c:v>
                </c:pt>
                <c:pt idx="8">
                  <c:v>11.1805555555556</c:v>
                </c:pt>
                <c:pt idx="9">
                  <c:v>11.948412698412801</c:v>
                </c:pt>
              </c:numCache>
            </c:numRef>
          </c:val>
        </c:ser>
        <c:ser>
          <c:idx val="10"/>
          <c:order val="10"/>
          <c:tx>
            <c:strRef>
              <c:f>Daten!$B$20</c:f>
              <c:strCache>
                <c:ptCount val="1"/>
                <c:pt idx="0">
                  <c:v>2055</c:v>
                </c:pt>
              </c:strCache>
            </c:strRef>
          </c:tx>
          <c:invertIfNegative val="0"/>
          <c:cat>
            <c:strRef>
              <c:f>Daten!$C$9:$L$9</c:f>
              <c:strCache>
                <c:ptCount val="10"/>
                <c:pt idx="0">
                  <c:v>Eisen und Stahl</c:v>
                </c:pt>
                <c:pt idx="1">
                  <c:v>Edelstahl </c:v>
                </c:pt>
                <c:pt idx="2">
                  <c:v>Aluminium</c:v>
                </c:pt>
                <c:pt idx="3">
                  <c:v>Kupfer</c:v>
                </c:pt>
                <c:pt idx="4">
                  <c:v>Zink</c:v>
                </c:pt>
                <c:pt idx="5">
                  <c:v>Blei</c:v>
                </c:pt>
                <c:pt idx="6">
                  <c:v>Zinn</c:v>
                </c:pt>
                <c:pt idx="7">
                  <c:v>Silber</c:v>
                </c:pt>
                <c:pt idx="8">
                  <c:v>Gold</c:v>
                </c:pt>
                <c:pt idx="9">
                  <c:v>Palladium</c:v>
                </c:pt>
              </c:strCache>
            </c:strRef>
          </c:cat>
          <c:val>
            <c:numRef>
              <c:f>Daten!$C$20:$L$20</c:f>
              <c:numCache>
                <c:formatCode>#,##0.00</c:formatCode>
                <c:ptCount val="10"/>
                <c:pt idx="0">
                  <c:v>6.1904761904761996</c:v>
                </c:pt>
                <c:pt idx="1">
                  <c:v>3.2738095238095202</c:v>
                </c:pt>
                <c:pt idx="2">
                  <c:v>6.8690476190476204</c:v>
                </c:pt>
                <c:pt idx="3">
                  <c:v>6.1230158730158601</c:v>
                </c:pt>
                <c:pt idx="4">
                  <c:v>6.4623015873015603</c:v>
                </c:pt>
                <c:pt idx="5">
                  <c:v>6.80158730158736</c:v>
                </c:pt>
                <c:pt idx="6">
                  <c:v>7.1408730158730602</c:v>
                </c:pt>
                <c:pt idx="7">
                  <c:v>7.4801587301587604</c:v>
                </c:pt>
                <c:pt idx="8">
                  <c:v>7.81944444444445</c:v>
                </c:pt>
                <c:pt idx="9">
                  <c:v>8.1587301587301599</c:v>
                </c:pt>
              </c:numCache>
            </c:numRef>
          </c:val>
        </c:ser>
        <c:ser>
          <c:idx val="11"/>
          <c:order val="11"/>
          <c:tx>
            <c:strRef>
              <c:f>Daten!$B$21</c:f>
              <c:strCache>
                <c:ptCount val="1"/>
                <c:pt idx="0">
                  <c:v>2060</c:v>
                </c:pt>
              </c:strCache>
            </c:strRef>
          </c:tx>
          <c:invertIfNegative val="0"/>
          <c:cat>
            <c:strRef>
              <c:f>Daten!$C$9:$L$9</c:f>
              <c:strCache>
                <c:ptCount val="10"/>
                <c:pt idx="0">
                  <c:v>Eisen und Stahl</c:v>
                </c:pt>
                <c:pt idx="1">
                  <c:v>Edelstahl </c:v>
                </c:pt>
                <c:pt idx="2">
                  <c:v>Aluminium</c:v>
                </c:pt>
                <c:pt idx="3">
                  <c:v>Kupfer</c:v>
                </c:pt>
                <c:pt idx="4">
                  <c:v>Zink</c:v>
                </c:pt>
                <c:pt idx="5">
                  <c:v>Blei</c:v>
                </c:pt>
                <c:pt idx="6">
                  <c:v>Zinn</c:v>
                </c:pt>
                <c:pt idx="7">
                  <c:v>Silber</c:v>
                </c:pt>
                <c:pt idx="8">
                  <c:v>Gold</c:v>
                </c:pt>
                <c:pt idx="9">
                  <c:v>Palladium</c:v>
                </c:pt>
              </c:strCache>
            </c:strRef>
          </c:cat>
          <c:val>
            <c:numRef>
              <c:f>Daten!$C$21:$L$21</c:f>
              <c:numCache>
                <c:formatCode>#,##0.00</c:formatCode>
                <c:ptCount val="10"/>
                <c:pt idx="0">
                  <c:v>6.3928571428571503</c:v>
                </c:pt>
                <c:pt idx="1">
                  <c:v>2.6428571428571401</c:v>
                </c:pt>
                <c:pt idx="2">
                  <c:v>6.21428571428571</c:v>
                </c:pt>
                <c:pt idx="3">
                  <c:v>4.9047619047619602</c:v>
                </c:pt>
                <c:pt idx="4">
                  <c:v>4.8154761904761596</c:v>
                </c:pt>
                <c:pt idx="5">
                  <c:v>4.7261904761904603</c:v>
                </c:pt>
                <c:pt idx="6">
                  <c:v>4.6369047619047601</c:v>
                </c:pt>
                <c:pt idx="7">
                  <c:v>4.5476190476190599</c:v>
                </c:pt>
                <c:pt idx="8">
                  <c:v>4.4583333333333499</c:v>
                </c:pt>
                <c:pt idx="9">
                  <c:v>4.3690476190476604</c:v>
                </c:pt>
              </c:numCache>
            </c:numRef>
          </c:val>
        </c:ser>
        <c:ser>
          <c:idx val="12"/>
          <c:order val="12"/>
          <c:tx>
            <c:strRef>
              <c:f>Daten!$B$22</c:f>
              <c:strCache>
                <c:ptCount val="1"/>
                <c:pt idx="0">
                  <c:v>2065</c:v>
                </c:pt>
              </c:strCache>
            </c:strRef>
          </c:tx>
          <c:invertIfNegative val="0"/>
          <c:cat>
            <c:strRef>
              <c:f>Daten!$C$9:$L$9</c:f>
              <c:strCache>
                <c:ptCount val="10"/>
                <c:pt idx="0">
                  <c:v>Eisen und Stahl</c:v>
                </c:pt>
                <c:pt idx="1">
                  <c:v>Edelstahl </c:v>
                </c:pt>
                <c:pt idx="2">
                  <c:v>Aluminium</c:v>
                </c:pt>
                <c:pt idx="3">
                  <c:v>Kupfer</c:v>
                </c:pt>
                <c:pt idx="4">
                  <c:v>Zink</c:v>
                </c:pt>
                <c:pt idx="5">
                  <c:v>Blei</c:v>
                </c:pt>
                <c:pt idx="6">
                  <c:v>Zinn</c:v>
                </c:pt>
                <c:pt idx="7">
                  <c:v>Silber</c:v>
                </c:pt>
                <c:pt idx="8">
                  <c:v>Gold</c:v>
                </c:pt>
                <c:pt idx="9">
                  <c:v>Palladium</c:v>
                </c:pt>
              </c:strCache>
            </c:strRef>
          </c:cat>
          <c:val>
            <c:numRef>
              <c:f>Daten!$C$22:$L$22</c:f>
              <c:numCache>
                <c:formatCode>#,##0.00</c:formatCode>
                <c:ptCount val="10"/>
                <c:pt idx="0">
                  <c:v>6.5952380952381002</c:v>
                </c:pt>
                <c:pt idx="1">
                  <c:v>8.5952380952381002</c:v>
                </c:pt>
                <c:pt idx="2">
                  <c:v>10.5952380952381</c:v>
                </c:pt>
                <c:pt idx="3">
                  <c:v>12.5952380952381</c:v>
                </c:pt>
                <c:pt idx="4">
                  <c:v>14.5952380952381</c:v>
                </c:pt>
                <c:pt idx="5">
                  <c:v>16.595238095238098</c:v>
                </c:pt>
                <c:pt idx="6">
                  <c:v>18.595238095238098</c:v>
                </c:pt>
                <c:pt idx="7">
                  <c:v>20.595238095238098</c:v>
                </c:pt>
                <c:pt idx="8">
                  <c:v>22.595238095238098</c:v>
                </c:pt>
                <c:pt idx="9">
                  <c:v>24.595238095238098</c:v>
                </c:pt>
              </c:numCache>
            </c:numRef>
          </c:val>
        </c:ser>
        <c:ser>
          <c:idx val="13"/>
          <c:order val="13"/>
          <c:tx>
            <c:strRef>
              <c:f>Daten!$B$23</c:f>
              <c:strCache>
                <c:ptCount val="1"/>
                <c:pt idx="0">
                  <c:v>2070</c:v>
                </c:pt>
              </c:strCache>
            </c:strRef>
          </c:tx>
          <c:invertIfNegative val="0"/>
          <c:cat>
            <c:strRef>
              <c:f>Daten!$C$9:$L$9</c:f>
              <c:strCache>
                <c:ptCount val="10"/>
                <c:pt idx="0">
                  <c:v>Eisen und Stahl</c:v>
                </c:pt>
                <c:pt idx="1">
                  <c:v>Edelstahl </c:v>
                </c:pt>
                <c:pt idx="2">
                  <c:v>Aluminium</c:v>
                </c:pt>
                <c:pt idx="3">
                  <c:v>Kupfer</c:v>
                </c:pt>
                <c:pt idx="4">
                  <c:v>Zink</c:v>
                </c:pt>
                <c:pt idx="5">
                  <c:v>Blei</c:v>
                </c:pt>
                <c:pt idx="6">
                  <c:v>Zinn</c:v>
                </c:pt>
                <c:pt idx="7">
                  <c:v>Silber</c:v>
                </c:pt>
                <c:pt idx="8">
                  <c:v>Gold</c:v>
                </c:pt>
                <c:pt idx="9">
                  <c:v>Palladium</c:v>
                </c:pt>
              </c:strCache>
            </c:strRef>
          </c:cat>
          <c:val>
            <c:numRef>
              <c:f>Daten!$C$23:$L$23</c:f>
              <c:numCache>
                <c:formatCode>#,##0.00</c:formatCode>
                <c:ptCount val="10"/>
                <c:pt idx="0">
                  <c:v>6.7976190476190501</c:v>
                </c:pt>
                <c:pt idx="1">
                  <c:v>8.7976190476190492</c:v>
                </c:pt>
                <c:pt idx="2">
                  <c:v>10.797619047619101</c:v>
                </c:pt>
                <c:pt idx="3">
                  <c:v>12.797619047619101</c:v>
                </c:pt>
                <c:pt idx="4">
                  <c:v>14.797619047619101</c:v>
                </c:pt>
                <c:pt idx="5">
                  <c:v>16.797619047619101</c:v>
                </c:pt>
                <c:pt idx="6">
                  <c:v>18.797619047619101</c:v>
                </c:pt>
                <c:pt idx="7">
                  <c:v>20.797619047619101</c:v>
                </c:pt>
                <c:pt idx="8">
                  <c:v>22.797619047619101</c:v>
                </c:pt>
                <c:pt idx="9">
                  <c:v>24.797619047619101</c:v>
                </c:pt>
              </c:numCache>
            </c:numRef>
          </c:val>
        </c:ser>
        <c:ser>
          <c:idx val="14"/>
          <c:order val="14"/>
          <c:tx>
            <c:strRef>
              <c:f>Daten!$B$24</c:f>
              <c:strCache>
                <c:ptCount val="1"/>
                <c:pt idx="0">
                  <c:v>2075</c:v>
                </c:pt>
              </c:strCache>
            </c:strRef>
          </c:tx>
          <c:invertIfNegative val="0"/>
          <c:cat>
            <c:strRef>
              <c:f>Daten!$C$9:$L$9</c:f>
              <c:strCache>
                <c:ptCount val="10"/>
                <c:pt idx="0">
                  <c:v>Eisen und Stahl</c:v>
                </c:pt>
                <c:pt idx="1">
                  <c:v>Edelstahl </c:v>
                </c:pt>
                <c:pt idx="2">
                  <c:v>Aluminium</c:v>
                </c:pt>
                <c:pt idx="3">
                  <c:v>Kupfer</c:v>
                </c:pt>
                <c:pt idx="4">
                  <c:v>Zink</c:v>
                </c:pt>
                <c:pt idx="5">
                  <c:v>Blei</c:v>
                </c:pt>
                <c:pt idx="6">
                  <c:v>Zinn</c:v>
                </c:pt>
                <c:pt idx="7">
                  <c:v>Silber</c:v>
                </c:pt>
                <c:pt idx="8">
                  <c:v>Gold</c:v>
                </c:pt>
                <c:pt idx="9">
                  <c:v>Palladium</c:v>
                </c:pt>
              </c:strCache>
            </c:strRef>
          </c:cat>
          <c:val>
            <c:numRef>
              <c:f>Daten!$C$24:$L$24</c:f>
              <c:numCache>
                <c:formatCode>#,##0.00</c:formatCode>
                <c:ptCount val="10"/>
                <c:pt idx="0">
                  <c:v>7.0000000000000098</c:v>
                </c:pt>
                <c:pt idx="1">
                  <c:v>8.0000000000000107</c:v>
                </c:pt>
                <c:pt idx="2">
                  <c:v>9.0000000000000107</c:v>
                </c:pt>
                <c:pt idx="3">
                  <c:v>10</c:v>
                </c:pt>
                <c:pt idx="4">
                  <c:v>11</c:v>
                </c:pt>
                <c:pt idx="5">
                  <c:v>12</c:v>
                </c:pt>
                <c:pt idx="6">
                  <c:v>13</c:v>
                </c:pt>
                <c:pt idx="7">
                  <c:v>14</c:v>
                </c:pt>
                <c:pt idx="8">
                  <c:v>15</c:v>
                </c:pt>
                <c:pt idx="9">
                  <c:v>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66020344"/>
        <c:axId val="766020736"/>
      </c:barChart>
      <c:catAx>
        <c:axId val="766020344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Daten!$B$6</c:f>
              <c:strCache>
                <c:ptCount val="1"/>
                <c:pt idx="0">
                  <c:v>Achsenbezeichnung Jahreszahlen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 sz="900">
                  <a:solidFill>
                    <a:srgbClr val="080808"/>
                  </a:solidFill>
                  <a:latin typeface="Meta Offc" pitchFamily="34" charset="0"/>
                  <a:cs typeface="Meta Offc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txPr>
          <a:bodyPr/>
          <a:lstStyle/>
          <a:p>
            <a:pPr>
              <a:defRPr sz="900" baseline="0">
                <a:solidFill>
                  <a:srgbClr val="080808"/>
                </a:solidFill>
                <a:latin typeface="Meta Offc" pitchFamily="34" charset="0"/>
              </a:defRPr>
            </a:pPr>
            <a:endParaRPr lang="de-DE"/>
          </a:p>
        </c:txPr>
        <c:crossAx val="766020736"/>
        <c:crosses val="autoZero"/>
        <c:auto val="1"/>
        <c:lblAlgn val="ctr"/>
        <c:lblOffset val="100"/>
        <c:noMultiLvlLbl val="0"/>
      </c:catAx>
      <c:valAx>
        <c:axId val="766020736"/>
        <c:scaling>
          <c:orientation val="minMax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Daten!$B$5</c:f>
              <c:strCache>
                <c:ptCount val="1"/>
                <c:pt idx="0">
                  <c:v>Achsenbezeichnung Datenbereiche</c:v>
                </c:pt>
              </c:strCache>
            </c:strRef>
          </c:tx>
          <c:layout/>
          <c:overlay val="0"/>
          <c:txPr>
            <a:bodyPr/>
            <a:lstStyle/>
            <a:p>
              <a:pPr>
                <a:defRPr sz="900">
                  <a:solidFill>
                    <a:srgbClr val="080808"/>
                  </a:solidFill>
                  <a:latin typeface="Meta Offc" pitchFamily="34" charset="0"/>
                  <a:cs typeface="Meta Offc" pitchFamily="34" charset="0"/>
                </a:defRPr>
              </a:pPr>
              <a:endParaRPr lang="de-DE"/>
            </a:p>
          </c:txPr>
        </c:title>
        <c:numFmt formatCode="General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9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  <c:crossAx val="766020344"/>
        <c:crosses val="autoZero"/>
        <c:crossBetween val="between"/>
      </c:valAx>
      <c:spPr>
        <a:blipFill dpi="0" rotWithShape="1">
          <a:blip xmlns:r="http://schemas.openxmlformats.org/officeDocument/2006/relationships" r:embed="rId1"/>
          <a:srcRect/>
          <a:tile tx="0" ty="0" sx="100000" sy="100000" flip="none" algn="tl"/>
        </a:blipFill>
        <a:ln w="9525"/>
      </c:spPr>
    </c:plotArea>
    <c:legend>
      <c:legendPos val="b"/>
      <c:legendEntry>
        <c:idx val="13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14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ayout>
        <c:manualLayout>
          <c:xMode val="edge"/>
          <c:yMode val="edge"/>
          <c:x val="9.8627429867764738E-2"/>
          <c:y val="0.87361984580451446"/>
          <c:w val="0.13141134529261755"/>
          <c:h val="4.1235743019145864E-2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sz="700">
              <a:solidFill>
                <a:srgbClr val="080808"/>
              </a:solidFill>
              <a:latin typeface="Meta Offc" pitchFamily="34" charset="0"/>
              <a:cs typeface="Meta Offc" pitchFamily="34" charset="0"/>
            </a:defRPr>
          </a:pPr>
          <a:endParaRPr lang="de-DE"/>
        </a:p>
      </c:txPr>
    </c:legend>
    <c:plotVisOnly val="1"/>
    <c:dispBlanksAs val="zero"/>
    <c:showDLblsOverMax val="0"/>
  </c:chart>
  <c:spPr>
    <a:noFill/>
    <a:ln>
      <a:noFill/>
    </a:ln>
  </c:spPr>
  <c:printSettings>
    <c:headerFooter/>
    <c:pageMargins b="0.78740157480314954" l="0.51181102362204722" r="0.51181102362204722" t="0.78740157480314954" header="0.31496062992126006" footer="0.31496062992126006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502155035046797E-2"/>
          <c:y val="1.7168903130088391E-4"/>
          <c:w val="0.84060893586133023"/>
          <c:h val="0.73307314479470387"/>
        </c:manualLayout>
      </c:layout>
      <c:lineChart>
        <c:grouping val="standard"/>
        <c:varyColors val="0"/>
        <c:ser>
          <c:idx val="0"/>
          <c:order val="0"/>
          <c:tx>
            <c:strRef>
              <c:f>Daten!$C$9</c:f>
              <c:strCache>
                <c:ptCount val="1"/>
                <c:pt idx="0">
                  <c:v>Eisen und Stahl</c:v>
                </c:pt>
              </c:strCache>
            </c:strRef>
          </c:tx>
          <c:spPr>
            <a:ln>
              <a:solidFill>
                <a:srgbClr val="5EAD35"/>
              </a:solidFill>
            </a:ln>
          </c:spPr>
          <c:marker>
            <c:symbol val="none"/>
          </c:marker>
          <c:cat>
            <c:strRef>
              <c:f>[0]!Beschriftung</c:f>
              <c:strCache>
                <c:ptCount val="15"/>
                <c:pt idx="0">
                  <c:v>KEA-Saldo</c:v>
                </c:pt>
                <c:pt idx="1">
                  <c:v>KEA-Saldo Inland ohne Vorkette</c:v>
                </c:pt>
                <c:pt idx="2">
                  <c:v>KEA-Saldo</c:v>
                </c:pt>
                <c:pt idx="3">
                  <c:v>KEA-Saldo ohne VK</c:v>
                </c:pt>
                <c:pt idx="4">
                  <c:v>2025</c:v>
                </c:pt>
                <c:pt idx="5">
                  <c:v>2030</c:v>
                </c:pt>
                <c:pt idx="6">
                  <c:v>2035</c:v>
                </c:pt>
                <c:pt idx="7">
                  <c:v>2040</c:v>
                </c:pt>
                <c:pt idx="8">
                  <c:v>2045</c:v>
                </c:pt>
                <c:pt idx="9">
                  <c:v>2050</c:v>
                </c:pt>
                <c:pt idx="10">
                  <c:v>2055</c:v>
                </c:pt>
                <c:pt idx="11">
                  <c:v>2060</c:v>
                </c:pt>
                <c:pt idx="12">
                  <c:v>2065</c:v>
                </c:pt>
                <c:pt idx="13">
                  <c:v>2070</c:v>
                </c:pt>
                <c:pt idx="14">
                  <c:v>2075</c:v>
                </c:pt>
              </c:strCache>
            </c:strRef>
          </c:cat>
          <c:val>
            <c:numRef>
              <c:f>Daten!$C$10:$C$24</c:f>
              <c:numCache>
                <c:formatCode>#,##0</c:formatCode>
                <c:ptCount val="15"/>
                <c:pt idx="0">
                  <c:v>128000</c:v>
                </c:pt>
                <c:pt idx="1">
                  <c:v>102000</c:v>
                </c:pt>
                <c:pt idx="2" formatCode="#,##0.00">
                  <c:v>127953.46849054727</c:v>
                </c:pt>
                <c:pt idx="3" formatCode="#,##0.00">
                  <c:v>101613.33975168588</c:v>
                </c:pt>
                <c:pt idx="4" formatCode="#,##0.00">
                  <c:v>10</c:v>
                </c:pt>
                <c:pt idx="5" formatCode="#,##0.00">
                  <c:v>3</c:v>
                </c:pt>
                <c:pt idx="6" formatCode="#,##0.00">
                  <c:v>6</c:v>
                </c:pt>
                <c:pt idx="7" formatCode="#,##0.00">
                  <c:v>4</c:v>
                </c:pt>
                <c:pt idx="8" formatCode="#,##0.00">
                  <c:v>5.78571428571429</c:v>
                </c:pt>
                <c:pt idx="9" formatCode="#,##0.00">
                  <c:v>5.9880952380952399</c:v>
                </c:pt>
                <c:pt idx="10" formatCode="#,##0.00">
                  <c:v>6.1904761904761996</c:v>
                </c:pt>
                <c:pt idx="11" formatCode="#,##0.00">
                  <c:v>6.3928571428571503</c:v>
                </c:pt>
                <c:pt idx="12" formatCode="#,##0.00">
                  <c:v>6.5952380952381002</c:v>
                </c:pt>
                <c:pt idx="13" formatCode="#,##0.00">
                  <c:v>6.7976190476190501</c:v>
                </c:pt>
                <c:pt idx="14" formatCode="#,##0.00">
                  <c:v>7.0000000000000098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Daten!$D$9</c:f>
              <c:strCache>
                <c:ptCount val="1"/>
                <c:pt idx="0">
                  <c:v>Edelstahl </c:v>
                </c:pt>
              </c:strCache>
            </c:strRef>
          </c:tx>
          <c:spPr>
            <a:ln>
              <a:solidFill>
                <a:srgbClr val="125D86"/>
              </a:solidFill>
            </a:ln>
          </c:spPr>
          <c:marker>
            <c:symbol val="none"/>
          </c:marker>
          <c:cat>
            <c:strRef>
              <c:f>[0]!Beschriftung</c:f>
              <c:strCache>
                <c:ptCount val="15"/>
                <c:pt idx="0">
                  <c:v>KEA-Saldo</c:v>
                </c:pt>
                <c:pt idx="1">
                  <c:v>KEA-Saldo Inland ohne Vorkette</c:v>
                </c:pt>
                <c:pt idx="2">
                  <c:v>KEA-Saldo</c:v>
                </c:pt>
                <c:pt idx="3">
                  <c:v>KEA-Saldo ohne VK</c:v>
                </c:pt>
                <c:pt idx="4">
                  <c:v>2025</c:v>
                </c:pt>
                <c:pt idx="5">
                  <c:v>2030</c:v>
                </c:pt>
                <c:pt idx="6">
                  <c:v>2035</c:v>
                </c:pt>
                <c:pt idx="7">
                  <c:v>2040</c:v>
                </c:pt>
                <c:pt idx="8">
                  <c:v>2045</c:v>
                </c:pt>
                <c:pt idx="9">
                  <c:v>2050</c:v>
                </c:pt>
                <c:pt idx="10">
                  <c:v>2055</c:v>
                </c:pt>
                <c:pt idx="11">
                  <c:v>2060</c:v>
                </c:pt>
                <c:pt idx="12">
                  <c:v>2065</c:v>
                </c:pt>
                <c:pt idx="13">
                  <c:v>2070</c:v>
                </c:pt>
                <c:pt idx="14">
                  <c:v>2075</c:v>
                </c:pt>
              </c:strCache>
            </c:strRef>
          </c:cat>
          <c:val>
            <c:numRef>
              <c:f>Daten!$D$10:$D$24</c:f>
              <c:numCache>
                <c:formatCode>#,##0</c:formatCode>
                <c:ptCount val="15"/>
                <c:pt idx="0">
                  <c:v>23000</c:v>
                </c:pt>
                <c:pt idx="1">
                  <c:v>1000</c:v>
                </c:pt>
                <c:pt idx="2" formatCode="#,##0.00">
                  <c:v>23326.096086963553</c:v>
                </c:pt>
                <c:pt idx="3" formatCode="#,##0.00">
                  <c:v>1482.0868802044747</c:v>
                </c:pt>
                <c:pt idx="4" formatCode="#,##0.00">
                  <c:v>10</c:v>
                </c:pt>
                <c:pt idx="5" formatCode="#,##0.00">
                  <c:v>9</c:v>
                </c:pt>
                <c:pt idx="6" formatCode="#,##0.00">
                  <c:v>4</c:v>
                </c:pt>
                <c:pt idx="7" formatCode="#,##0.00">
                  <c:v>1</c:v>
                </c:pt>
                <c:pt idx="8" formatCode="#,##0.00">
                  <c:v>4.5357142857142803</c:v>
                </c:pt>
                <c:pt idx="9" formatCode="#,##0.00">
                  <c:v>3.9047619047619002</c:v>
                </c:pt>
                <c:pt idx="10" formatCode="#,##0.00">
                  <c:v>3.2738095238095202</c:v>
                </c:pt>
                <c:pt idx="11" formatCode="#,##0.00">
                  <c:v>2.6428571428571401</c:v>
                </c:pt>
                <c:pt idx="12" formatCode="#,##0.00">
                  <c:v>8.5952380952381002</c:v>
                </c:pt>
                <c:pt idx="13" formatCode="#,##0.00">
                  <c:v>8.7976190476190492</c:v>
                </c:pt>
                <c:pt idx="14" formatCode="#,##0.00">
                  <c:v>8.0000000000000107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Daten!$E$9</c:f>
              <c:strCache>
                <c:ptCount val="1"/>
                <c:pt idx="0">
                  <c:v>Aluminium</c:v>
                </c:pt>
              </c:strCache>
            </c:strRef>
          </c:tx>
          <c:spPr>
            <a:ln>
              <a:solidFill>
                <a:schemeClr val="accent6"/>
              </a:solidFill>
            </a:ln>
          </c:spPr>
          <c:marker>
            <c:symbol val="none"/>
          </c:marker>
          <c:cat>
            <c:strRef>
              <c:f>[0]!Beschriftung</c:f>
              <c:strCache>
                <c:ptCount val="15"/>
                <c:pt idx="0">
                  <c:v>KEA-Saldo</c:v>
                </c:pt>
                <c:pt idx="1">
                  <c:v>KEA-Saldo Inland ohne Vorkette</c:v>
                </c:pt>
                <c:pt idx="2">
                  <c:v>KEA-Saldo</c:v>
                </c:pt>
                <c:pt idx="3">
                  <c:v>KEA-Saldo ohne VK</c:v>
                </c:pt>
                <c:pt idx="4">
                  <c:v>2025</c:v>
                </c:pt>
                <c:pt idx="5">
                  <c:v>2030</c:v>
                </c:pt>
                <c:pt idx="6">
                  <c:v>2035</c:v>
                </c:pt>
                <c:pt idx="7">
                  <c:v>2040</c:v>
                </c:pt>
                <c:pt idx="8">
                  <c:v>2045</c:v>
                </c:pt>
                <c:pt idx="9">
                  <c:v>2050</c:v>
                </c:pt>
                <c:pt idx="10">
                  <c:v>2055</c:v>
                </c:pt>
                <c:pt idx="11">
                  <c:v>2060</c:v>
                </c:pt>
                <c:pt idx="12">
                  <c:v>2065</c:v>
                </c:pt>
                <c:pt idx="13">
                  <c:v>2070</c:v>
                </c:pt>
                <c:pt idx="14">
                  <c:v>2075</c:v>
                </c:pt>
              </c:strCache>
            </c:strRef>
          </c:cat>
          <c:val>
            <c:numRef>
              <c:f>Daten!$E$10:$E$24</c:f>
              <c:numCache>
                <c:formatCode>#,##0</c:formatCode>
                <c:ptCount val="15"/>
                <c:pt idx="0">
                  <c:v>163000</c:v>
                </c:pt>
                <c:pt idx="1">
                  <c:v>151000</c:v>
                </c:pt>
                <c:pt idx="2" formatCode="#,##0.00">
                  <c:v>162622.32362268696</c:v>
                </c:pt>
                <c:pt idx="3" formatCode="#,##0.00">
                  <c:v>151135.08072941977</c:v>
                </c:pt>
                <c:pt idx="4" formatCode="#,##0.00">
                  <c:v>18</c:v>
                </c:pt>
                <c:pt idx="5" formatCode="#,##0.00">
                  <c:v>11</c:v>
                </c:pt>
                <c:pt idx="6" formatCode="#,##0.00">
                  <c:v>6.6</c:v>
                </c:pt>
                <c:pt idx="7" formatCode="#,##0.00">
                  <c:v>7</c:v>
                </c:pt>
                <c:pt idx="8" formatCode="#,##0.00">
                  <c:v>8.1785714285714306</c:v>
                </c:pt>
                <c:pt idx="9" formatCode="#,##0.00">
                  <c:v>7.5238095238095202</c:v>
                </c:pt>
                <c:pt idx="10" formatCode="#,##0.00">
                  <c:v>6.8690476190476204</c:v>
                </c:pt>
                <c:pt idx="11" formatCode="#,##0.00">
                  <c:v>6.21428571428571</c:v>
                </c:pt>
                <c:pt idx="12" formatCode="#,##0.00">
                  <c:v>10.5952380952381</c:v>
                </c:pt>
                <c:pt idx="13" formatCode="#,##0.00">
                  <c:v>10.797619047619101</c:v>
                </c:pt>
                <c:pt idx="14" formatCode="#,##0.00">
                  <c:v>9.0000000000000107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Daten!$F$9</c:f>
              <c:strCache>
                <c:ptCount val="1"/>
                <c:pt idx="0">
                  <c:v>Kupfer</c:v>
                </c:pt>
              </c:strCache>
            </c:strRef>
          </c:tx>
          <c:spPr>
            <a:ln>
              <a:solidFill>
                <a:schemeClr val="accent5"/>
              </a:solidFill>
            </a:ln>
          </c:spPr>
          <c:marker>
            <c:symbol val="none"/>
          </c:marker>
          <c:cat>
            <c:strRef>
              <c:f>[0]!Beschriftung</c:f>
              <c:strCache>
                <c:ptCount val="15"/>
                <c:pt idx="0">
                  <c:v>KEA-Saldo</c:v>
                </c:pt>
                <c:pt idx="1">
                  <c:v>KEA-Saldo Inland ohne Vorkette</c:v>
                </c:pt>
                <c:pt idx="2">
                  <c:v>KEA-Saldo</c:v>
                </c:pt>
                <c:pt idx="3">
                  <c:v>KEA-Saldo ohne VK</c:v>
                </c:pt>
                <c:pt idx="4">
                  <c:v>2025</c:v>
                </c:pt>
                <c:pt idx="5">
                  <c:v>2030</c:v>
                </c:pt>
                <c:pt idx="6">
                  <c:v>2035</c:v>
                </c:pt>
                <c:pt idx="7">
                  <c:v>2040</c:v>
                </c:pt>
                <c:pt idx="8">
                  <c:v>2045</c:v>
                </c:pt>
                <c:pt idx="9">
                  <c:v>2050</c:v>
                </c:pt>
                <c:pt idx="10">
                  <c:v>2055</c:v>
                </c:pt>
                <c:pt idx="11">
                  <c:v>2060</c:v>
                </c:pt>
                <c:pt idx="12">
                  <c:v>2065</c:v>
                </c:pt>
                <c:pt idx="13">
                  <c:v>2070</c:v>
                </c:pt>
                <c:pt idx="14">
                  <c:v>2075</c:v>
                </c:pt>
              </c:strCache>
            </c:strRef>
          </c:cat>
          <c:val>
            <c:numRef>
              <c:f>Daten!$F$10:$F$24</c:f>
              <c:numCache>
                <c:formatCode>#,##0</c:formatCode>
                <c:ptCount val="15"/>
                <c:pt idx="0">
                  <c:v>37000</c:v>
                </c:pt>
                <c:pt idx="1">
                  <c:v>9000</c:v>
                </c:pt>
                <c:pt idx="2" formatCode="#,##0.00">
                  <c:v>37227.116068299154</c:v>
                </c:pt>
                <c:pt idx="3" formatCode="#,##0.00">
                  <c:v>9493.8450381320217</c:v>
                </c:pt>
                <c:pt idx="4" formatCode="#,##0.00">
                  <c:v>21.6666666666667</c:v>
                </c:pt>
                <c:pt idx="5" formatCode="#,##0.00">
                  <c:v>15.6666666666667</c:v>
                </c:pt>
                <c:pt idx="6" formatCode="#,##0.00">
                  <c:v>6.1333333333333302</c:v>
                </c:pt>
                <c:pt idx="7" formatCode="#,##0.00">
                  <c:v>7</c:v>
                </c:pt>
                <c:pt idx="8" formatCode="#,##0.00">
                  <c:v>8.5595238095238297</c:v>
                </c:pt>
                <c:pt idx="9" formatCode="#,##0.00">
                  <c:v>7.3412698412698596</c:v>
                </c:pt>
                <c:pt idx="10" formatCode="#,##0.00">
                  <c:v>6.1230158730158601</c:v>
                </c:pt>
                <c:pt idx="11" formatCode="#,##0.00">
                  <c:v>4.9047619047619602</c:v>
                </c:pt>
                <c:pt idx="12" formatCode="#,##0.00">
                  <c:v>12.5952380952381</c:v>
                </c:pt>
                <c:pt idx="13" formatCode="#,##0.00">
                  <c:v>12.797619047619101</c:v>
                </c:pt>
                <c:pt idx="14" formatCode="#,##0.00">
                  <c:v>10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Daten!$G$9</c:f>
              <c:strCache>
                <c:ptCount val="1"/>
                <c:pt idx="0">
                  <c:v>Zink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strRef>
              <c:f>[0]!Beschriftung</c:f>
              <c:strCache>
                <c:ptCount val="15"/>
                <c:pt idx="0">
                  <c:v>KEA-Saldo</c:v>
                </c:pt>
                <c:pt idx="1">
                  <c:v>KEA-Saldo Inland ohne Vorkette</c:v>
                </c:pt>
                <c:pt idx="2">
                  <c:v>KEA-Saldo</c:v>
                </c:pt>
                <c:pt idx="3">
                  <c:v>KEA-Saldo ohne VK</c:v>
                </c:pt>
                <c:pt idx="4">
                  <c:v>2025</c:v>
                </c:pt>
                <c:pt idx="5">
                  <c:v>2030</c:v>
                </c:pt>
                <c:pt idx="6">
                  <c:v>2035</c:v>
                </c:pt>
                <c:pt idx="7">
                  <c:v>2040</c:v>
                </c:pt>
                <c:pt idx="8">
                  <c:v>2045</c:v>
                </c:pt>
                <c:pt idx="9">
                  <c:v>2050</c:v>
                </c:pt>
                <c:pt idx="10">
                  <c:v>2055</c:v>
                </c:pt>
                <c:pt idx="11">
                  <c:v>2060</c:v>
                </c:pt>
                <c:pt idx="12">
                  <c:v>2065</c:v>
                </c:pt>
                <c:pt idx="13">
                  <c:v>2070</c:v>
                </c:pt>
                <c:pt idx="14">
                  <c:v>2075</c:v>
                </c:pt>
              </c:strCache>
            </c:strRef>
          </c:cat>
          <c:val>
            <c:numRef>
              <c:f>Daten!$G$10:$G$24</c:f>
              <c:numCache>
                <c:formatCode>#,##0</c:formatCode>
                <c:ptCount val="15"/>
                <c:pt idx="0">
                  <c:v>0</c:v>
                </c:pt>
                <c:pt idx="1">
                  <c:v>-3000</c:v>
                </c:pt>
                <c:pt idx="2" formatCode="#,##0.00">
                  <c:v>279.79351199207952</c:v>
                </c:pt>
                <c:pt idx="3" formatCode="#,##0.00">
                  <c:v>-2617.6851087342047</c:v>
                </c:pt>
                <c:pt idx="4" formatCode="#,##0.00">
                  <c:v>25.6666666666667</c:v>
                </c:pt>
                <c:pt idx="5" formatCode="#,##0.00">
                  <c:v>19.6666666666667</c:v>
                </c:pt>
                <c:pt idx="6" formatCode="#,##0.00">
                  <c:v>6.43333333333333</c:v>
                </c:pt>
                <c:pt idx="7" formatCode="#,##0.00">
                  <c:v>8.5</c:v>
                </c:pt>
                <c:pt idx="8" formatCode="#,##0.00">
                  <c:v>9.7559523809523601</c:v>
                </c:pt>
                <c:pt idx="9" formatCode="#,##0.00">
                  <c:v>8.1091269841269593</c:v>
                </c:pt>
                <c:pt idx="10" formatCode="#,##0.00">
                  <c:v>6.4623015873015603</c:v>
                </c:pt>
                <c:pt idx="11" formatCode="#,##0.00">
                  <c:v>4.8154761904761596</c:v>
                </c:pt>
                <c:pt idx="12" formatCode="#,##0.00">
                  <c:v>14.5952380952381</c:v>
                </c:pt>
                <c:pt idx="13" formatCode="#,##0.00">
                  <c:v>14.797619047619101</c:v>
                </c:pt>
                <c:pt idx="14" formatCode="#,##0.00">
                  <c:v>11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Daten!$H$9</c:f>
              <c:strCache>
                <c:ptCount val="1"/>
                <c:pt idx="0">
                  <c:v>Blei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strRef>
              <c:f>[0]!Beschriftung</c:f>
              <c:strCache>
                <c:ptCount val="15"/>
                <c:pt idx="0">
                  <c:v>KEA-Saldo</c:v>
                </c:pt>
                <c:pt idx="1">
                  <c:v>KEA-Saldo Inland ohne Vorkette</c:v>
                </c:pt>
                <c:pt idx="2">
                  <c:v>KEA-Saldo</c:v>
                </c:pt>
                <c:pt idx="3">
                  <c:v>KEA-Saldo ohne VK</c:v>
                </c:pt>
                <c:pt idx="4">
                  <c:v>2025</c:v>
                </c:pt>
                <c:pt idx="5">
                  <c:v>2030</c:v>
                </c:pt>
                <c:pt idx="6">
                  <c:v>2035</c:v>
                </c:pt>
                <c:pt idx="7">
                  <c:v>2040</c:v>
                </c:pt>
                <c:pt idx="8">
                  <c:v>2045</c:v>
                </c:pt>
                <c:pt idx="9">
                  <c:v>2050</c:v>
                </c:pt>
                <c:pt idx="10">
                  <c:v>2055</c:v>
                </c:pt>
                <c:pt idx="11">
                  <c:v>2060</c:v>
                </c:pt>
                <c:pt idx="12">
                  <c:v>2065</c:v>
                </c:pt>
                <c:pt idx="13">
                  <c:v>2070</c:v>
                </c:pt>
                <c:pt idx="14">
                  <c:v>2075</c:v>
                </c:pt>
              </c:strCache>
            </c:strRef>
          </c:cat>
          <c:val>
            <c:numRef>
              <c:f>Daten!$H$10:$H$24</c:f>
              <c:numCache>
                <c:formatCode>#,##0</c:formatCode>
                <c:ptCount val="15"/>
                <c:pt idx="0">
                  <c:v>2000</c:v>
                </c:pt>
                <c:pt idx="1">
                  <c:v>0</c:v>
                </c:pt>
                <c:pt idx="2" formatCode="#,##0.00">
                  <c:v>1800.8324754345585</c:v>
                </c:pt>
                <c:pt idx="3" formatCode="#,##0.00">
                  <c:v>159.90213778242742</c:v>
                </c:pt>
                <c:pt idx="4" formatCode="#,##0.00">
                  <c:v>29.6666666666667</c:v>
                </c:pt>
                <c:pt idx="5" formatCode="#,##0.00">
                  <c:v>23.6666666666667</c:v>
                </c:pt>
                <c:pt idx="6" formatCode="#,##0.00">
                  <c:v>6.7333333333333298</c:v>
                </c:pt>
                <c:pt idx="7" formatCode="#,##0.00">
                  <c:v>10</c:v>
                </c:pt>
                <c:pt idx="8" formatCode="#,##0.00">
                  <c:v>10.952380952381001</c:v>
                </c:pt>
                <c:pt idx="9" formatCode="#,##0.00">
                  <c:v>8.8769841269841603</c:v>
                </c:pt>
                <c:pt idx="10" formatCode="#,##0.00">
                  <c:v>6.80158730158736</c:v>
                </c:pt>
                <c:pt idx="11" formatCode="#,##0.00">
                  <c:v>4.7261904761904603</c:v>
                </c:pt>
                <c:pt idx="12" formatCode="#,##0.00">
                  <c:v>16.595238095238098</c:v>
                </c:pt>
                <c:pt idx="13" formatCode="#,##0.00">
                  <c:v>16.797619047619101</c:v>
                </c:pt>
                <c:pt idx="14" formatCode="#,##0.00">
                  <c:v>12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Daten!$I$9</c:f>
              <c:strCache>
                <c:ptCount val="1"/>
                <c:pt idx="0">
                  <c:v>Zinn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cat>
            <c:strRef>
              <c:f>[0]!Beschriftung</c:f>
              <c:strCache>
                <c:ptCount val="15"/>
                <c:pt idx="0">
                  <c:v>KEA-Saldo</c:v>
                </c:pt>
                <c:pt idx="1">
                  <c:v>KEA-Saldo Inland ohne Vorkette</c:v>
                </c:pt>
                <c:pt idx="2">
                  <c:v>KEA-Saldo</c:v>
                </c:pt>
                <c:pt idx="3">
                  <c:v>KEA-Saldo ohne VK</c:v>
                </c:pt>
                <c:pt idx="4">
                  <c:v>2025</c:v>
                </c:pt>
                <c:pt idx="5">
                  <c:v>2030</c:v>
                </c:pt>
                <c:pt idx="6">
                  <c:v>2035</c:v>
                </c:pt>
                <c:pt idx="7">
                  <c:v>2040</c:v>
                </c:pt>
                <c:pt idx="8">
                  <c:v>2045</c:v>
                </c:pt>
                <c:pt idx="9">
                  <c:v>2050</c:v>
                </c:pt>
                <c:pt idx="10">
                  <c:v>2055</c:v>
                </c:pt>
                <c:pt idx="11">
                  <c:v>2060</c:v>
                </c:pt>
                <c:pt idx="12">
                  <c:v>2065</c:v>
                </c:pt>
                <c:pt idx="13">
                  <c:v>2070</c:v>
                </c:pt>
                <c:pt idx="14">
                  <c:v>2075</c:v>
                </c:pt>
              </c:strCache>
            </c:strRef>
          </c:cat>
          <c:val>
            <c:numRef>
              <c:f>Daten!$I$10:$I$24</c:f>
              <c:numCache>
                <c:formatCode>#,##0</c:formatCode>
                <c:ptCount val="15"/>
                <c:pt idx="0">
                  <c:v>2000</c:v>
                </c:pt>
                <c:pt idx="1">
                  <c:v>0</c:v>
                </c:pt>
                <c:pt idx="2" formatCode="#,##0.00">
                  <c:v>1615.2837582909972</c:v>
                </c:pt>
                <c:pt idx="3" formatCode="#,##0.00">
                  <c:v>-6.6035173850904387</c:v>
                </c:pt>
                <c:pt idx="4" formatCode="#,##0.00">
                  <c:v>33.6666666666667</c:v>
                </c:pt>
                <c:pt idx="5" formatCode="#,##0.00">
                  <c:v>27.6666666666667</c:v>
                </c:pt>
                <c:pt idx="6" formatCode="#,##0.00">
                  <c:v>7.0333333333333297</c:v>
                </c:pt>
                <c:pt idx="7" formatCode="#,##0.00">
                  <c:v>11.5</c:v>
                </c:pt>
                <c:pt idx="8" formatCode="#,##0.00">
                  <c:v>12.1488095238096</c:v>
                </c:pt>
                <c:pt idx="9" formatCode="#,##0.00">
                  <c:v>9.64484126984126</c:v>
                </c:pt>
                <c:pt idx="10" formatCode="#,##0.00">
                  <c:v>7.1408730158730602</c:v>
                </c:pt>
                <c:pt idx="11" formatCode="#,##0.00">
                  <c:v>4.6369047619047601</c:v>
                </c:pt>
                <c:pt idx="12" formatCode="#,##0.00">
                  <c:v>18.595238095238098</c:v>
                </c:pt>
                <c:pt idx="13" formatCode="#,##0.00">
                  <c:v>18.797619047619101</c:v>
                </c:pt>
                <c:pt idx="14" formatCode="#,##0.00">
                  <c:v>13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Daten!$J$9</c:f>
              <c:strCache>
                <c:ptCount val="1"/>
                <c:pt idx="0">
                  <c:v>Silber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[0]!Beschriftung</c:f>
              <c:strCache>
                <c:ptCount val="15"/>
                <c:pt idx="0">
                  <c:v>KEA-Saldo</c:v>
                </c:pt>
                <c:pt idx="1">
                  <c:v>KEA-Saldo Inland ohne Vorkette</c:v>
                </c:pt>
                <c:pt idx="2">
                  <c:v>KEA-Saldo</c:v>
                </c:pt>
                <c:pt idx="3">
                  <c:v>KEA-Saldo ohne VK</c:v>
                </c:pt>
                <c:pt idx="4">
                  <c:v>2025</c:v>
                </c:pt>
                <c:pt idx="5">
                  <c:v>2030</c:v>
                </c:pt>
                <c:pt idx="6">
                  <c:v>2035</c:v>
                </c:pt>
                <c:pt idx="7">
                  <c:v>2040</c:v>
                </c:pt>
                <c:pt idx="8">
                  <c:v>2045</c:v>
                </c:pt>
                <c:pt idx="9">
                  <c:v>2050</c:v>
                </c:pt>
                <c:pt idx="10">
                  <c:v>2055</c:v>
                </c:pt>
                <c:pt idx="11">
                  <c:v>2060</c:v>
                </c:pt>
                <c:pt idx="12">
                  <c:v>2065</c:v>
                </c:pt>
                <c:pt idx="13">
                  <c:v>2070</c:v>
                </c:pt>
                <c:pt idx="14">
                  <c:v>2075</c:v>
                </c:pt>
              </c:strCache>
            </c:strRef>
          </c:cat>
          <c:val>
            <c:numRef>
              <c:f>Daten!$J$10:$J$24</c:f>
              <c:numCache>
                <c:formatCode>#,##0</c:formatCode>
                <c:ptCount val="15"/>
                <c:pt idx="0">
                  <c:v>3000</c:v>
                </c:pt>
                <c:pt idx="1">
                  <c:v>0</c:v>
                </c:pt>
                <c:pt idx="2" formatCode="#,##0.00">
                  <c:v>3134.0449687252858</c:v>
                </c:pt>
                <c:pt idx="3" formatCode="#,##0.00">
                  <c:v>-47.789286902537143</c:v>
                </c:pt>
                <c:pt idx="4" formatCode="#,##0.00">
                  <c:v>37.6666666666667</c:v>
                </c:pt>
                <c:pt idx="5" formatCode="#,##0.00">
                  <c:v>31.6666666666667</c:v>
                </c:pt>
                <c:pt idx="6" formatCode="#,##0.00">
                  <c:v>7.3333333333333304</c:v>
                </c:pt>
                <c:pt idx="7" formatCode="#,##0.00">
                  <c:v>13</c:v>
                </c:pt>
                <c:pt idx="8" formatCode="#,##0.00">
                  <c:v>13.3452380952381</c:v>
                </c:pt>
                <c:pt idx="9" formatCode="#,##0.00">
                  <c:v>10.4126984126985</c:v>
                </c:pt>
                <c:pt idx="10" formatCode="#,##0.00">
                  <c:v>7.4801587301587604</c:v>
                </c:pt>
                <c:pt idx="11" formatCode="#,##0.00">
                  <c:v>4.5476190476190599</c:v>
                </c:pt>
                <c:pt idx="12" formatCode="#,##0.00">
                  <c:v>20.595238095238098</c:v>
                </c:pt>
                <c:pt idx="13" formatCode="#,##0.00">
                  <c:v>20.797619047619101</c:v>
                </c:pt>
                <c:pt idx="14" formatCode="#,##0.00">
                  <c:v>14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Daten!$K$9</c:f>
              <c:strCache>
                <c:ptCount val="1"/>
                <c:pt idx="0">
                  <c:v>Gold</c:v>
                </c:pt>
              </c:strCache>
            </c:strRef>
          </c:tx>
          <c:spPr>
            <a:ln>
              <a:solidFill>
                <a:schemeClr val="bg2"/>
              </a:solidFill>
            </a:ln>
          </c:spPr>
          <c:marker>
            <c:symbol val="none"/>
          </c:marker>
          <c:cat>
            <c:strRef>
              <c:f>[0]!Beschriftung</c:f>
              <c:strCache>
                <c:ptCount val="15"/>
                <c:pt idx="0">
                  <c:v>KEA-Saldo</c:v>
                </c:pt>
                <c:pt idx="1">
                  <c:v>KEA-Saldo Inland ohne Vorkette</c:v>
                </c:pt>
                <c:pt idx="2">
                  <c:v>KEA-Saldo</c:v>
                </c:pt>
                <c:pt idx="3">
                  <c:v>KEA-Saldo ohne VK</c:v>
                </c:pt>
                <c:pt idx="4">
                  <c:v>2025</c:v>
                </c:pt>
                <c:pt idx="5">
                  <c:v>2030</c:v>
                </c:pt>
                <c:pt idx="6">
                  <c:v>2035</c:v>
                </c:pt>
                <c:pt idx="7">
                  <c:v>2040</c:v>
                </c:pt>
                <c:pt idx="8">
                  <c:v>2045</c:v>
                </c:pt>
                <c:pt idx="9">
                  <c:v>2050</c:v>
                </c:pt>
                <c:pt idx="10">
                  <c:v>2055</c:v>
                </c:pt>
                <c:pt idx="11">
                  <c:v>2060</c:v>
                </c:pt>
                <c:pt idx="12">
                  <c:v>2065</c:v>
                </c:pt>
                <c:pt idx="13">
                  <c:v>2070</c:v>
                </c:pt>
                <c:pt idx="14">
                  <c:v>2075</c:v>
                </c:pt>
              </c:strCache>
            </c:strRef>
          </c:cat>
          <c:val>
            <c:numRef>
              <c:f>Daten!$K$10:$K$24</c:f>
              <c:numCache>
                <c:formatCode>#,##0</c:formatCode>
                <c:ptCount val="15"/>
                <c:pt idx="0">
                  <c:v>2000</c:v>
                </c:pt>
                <c:pt idx="1">
                  <c:v>0</c:v>
                </c:pt>
                <c:pt idx="2" formatCode="#,##0.00">
                  <c:v>1811.9567885433996</c:v>
                </c:pt>
                <c:pt idx="3" formatCode="#,##0.00">
                  <c:v>-19.241154245160214</c:v>
                </c:pt>
                <c:pt idx="4" formatCode="#,##0.00">
                  <c:v>41.6666666666667</c:v>
                </c:pt>
                <c:pt idx="5" formatCode="#,##0.00">
                  <c:v>35.6666666666667</c:v>
                </c:pt>
                <c:pt idx="6" formatCode="#,##0.00">
                  <c:v>7.6333333333333302</c:v>
                </c:pt>
                <c:pt idx="7" formatCode="#,##0.00">
                  <c:v>14.5</c:v>
                </c:pt>
                <c:pt idx="8" formatCode="#,##0.00">
                  <c:v>14.5416666666667</c:v>
                </c:pt>
                <c:pt idx="9" formatCode="#,##0.00">
                  <c:v>11.1805555555556</c:v>
                </c:pt>
                <c:pt idx="10" formatCode="#,##0.00">
                  <c:v>7.81944444444445</c:v>
                </c:pt>
                <c:pt idx="11" formatCode="#,##0.00">
                  <c:v>4.4583333333333499</c:v>
                </c:pt>
                <c:pt idx="12" formatCode="#,##0.00">
                  <c:v>22.595238095238098</c:v>
                </c:pt>
                <c:pt idx="13" formatCode="#,##0.00">
                  <c:v>22.797619047619101</c:v>
                </c:pt>
                <c:pt idx="14" formatCode="#,##0.00">
                  <c:v>15</c:v>
                </c:pt>
              </c:numCache>
            </c:numRef>
          </c:val>
          <c:smooth val="0"/>
        </c:ser>
        <c:ser>
          <c:idx val="9"/>
          <c:order val="9"/>
          <c:tx>
            <c:strRef>
              <c:f>Daten!$L$9</c:f>
              <c:strCache>
                <c:ptCount val="1"/>
                <c:pt idx="0">
                  <c:v>Palladium</c:v>
                </c:pt>
              </c:strCache>
            </c:strRef>
          </c:tx>
          <c:spPr>
            <a:ln>
              <a:solidFill>
                <a:schemeClr val="tx2"/>
              </a:solidFill>
            </a:ln>
          </c:spPr>
          <c:marker>
            <c:symbol val="none"/>
          </c:marker>
          <c:cat>
            <c:strRef>
              <c:f>[0]!Beschriftung</c:f>
              <c:strCache>
                <c:ptCount val="15"/>
                <c:pt idx="0">
                  <c:v>KEA-Saldo</c:v>
                </c:pt>
                <c:pt idx="1">
                  <c:v>KEA-Saldo Inland ohne Vorkette</c:v>
                </c:pt>
                <c:pt idx="2">
                  <c:v>KEA-Saldo</c:v>
                </c:pt>
                <c:pt idx="3">
                  <c:v>KEA-Saldo ohne VK</c:v>
                </c:pt>
                <c:pt idx="4">
                  <c:v>2025</c:v>
                </c:pt>
                <c:pt idx="5">
                  <c:v>2030</c:v>
                </c:pt>
                <c:pt idx="6">
                  <c:v>2035</c:v>
                </c:pt>
                <c:pt idx="7">
                  <c:v>2040</c:v>
                </c:pt>
                <c:pt idx="8">
                  <c:v>2045</c:v>
                </c:pt>
                <c:pt idx="9">
                  <c:v>2050</c:v>
                </c:pt>
                <c:pt idx="10">
                  <c:v>2055</c:v>
                </c:pt>
                <c:pt idx="11">
                  <c:v>2060</c:v>
                </c:pt>
                <c:pt idx="12">
                  <c:v>2065</c:v>
                </c:pt>
                <c:pt idx="13">
                  <c:v>2070</c:v>
                </c:pt>
                <c:pt idx="14">
                  <c:v>2075</c:v>
                </c:pt>
              </c:strCache>
            </c:strRef>
          </c:cat>
          <c:val>
            <c:numRef>
              <c:f>Daten!$L$10:$L$24</c:f>
              <c:numCache>
                <c:formatCode>#,##0</c:formatCode>
                <c:ptCount val="15"/>
                <c:pt idx="0">
                  <c:v>1000</c:v>
                </c:pt>
                <c:pt idx="1">
                  <c:v>0</c:v>
                </c:pt>
                <c:pt idx="2" formatCode="#,##0.00">
                  <c:v>622.13772611551019</c:v>
                </c:pt>
                <c:pt idx="3" formatCode="#,##0.00">
                  <c:v>-7.6191561349923198</c:v>
                </c:pt>
                <c:pt idx="4" formatCode="#,##0.00">
                  <c:v>45.6666666666667</c:v>
                </c:pt>
                <c:pt idx="5" formatCode="#,##0.00">
                  <c:v>39.6666666666667</c:v>
                </c:pt>
                <c:pt idx="6" formatCode="#,##0.00">
                  <c:v>7.93333333333333</c:v>
                </c:pt>
                <c:pt idx="7" formatCode="#,##0.00">
                  <c:v>16</c:v>
                </c:pt>
                <c:pt idx="8" formatCode="#,##0.00">
                  <c:v>15.738095238095299</c:v>
                </c:pt>
                <c:pt idx="9" formatCode="#,##0.00">
                  <c:v>11.948412698412801</c:v>
                </c:pt>
                <c:pt idx="10" formatCode="#,##0.00">
                  <c:v>8.1587301587301599</c:v>
                </c:pt>
                <c:pt idx="11" formatCode="#,##0.00">
                  <c:v>4.3690476190476604</c:v>
                </c:pt>
                <c:pt idx="12" formatCode="#,##0.00">
                  <c:v>24.595238095238098</c:v>
                </c:pt>
                <c:pt idx="13" formatCode="#,##0.00">
                  <c:v>24.797619047619101</c:v>
                </c:pt>
                <c:pt idx="14" formatCode="#,##0.00">
                  <c:v>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31005648"/>
        <c:axId val="619294768"/>
      </c:lineChart>
      <c:catAx>
        <c:axId val="631005648"/>
        <c:scaling>
          <c:orientation val="minMax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Daten!$B$6</c:f>
              <c:strCache>
                <c:ptCount val="1"/>
                <c:pt idx="0">
                  <c:v>Achsenbezeichnung Jahreszahlen</c:v>
                </c:pt>
              </c:strCache>
            </c:strRef>
          </c:tx>
          <c:layout/>
          <c:overlay val="0"/>
          <c:txPr>
            <a:bodyPr/>
            <a:lstStyle/>
            <a:p>
              <a:pPr>
                <a:defRPr sz="900">
                  <a:solidFill>
                    <a:srgbClr val="080808"/>
                  </a:solidFill>
                  <a:latin typeface="Meta Offc" pitchFamily="34" charset="0"/>
                  <a:cs typeface="Meta Offc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900" baseline="0">
                <a:solidFill>
                  <a:srgbClr val="080808"/>
                </a:solidFill>
                <a:latin typeface="Meta Offc" pitchFamily="34" charset="0"/>
              </a:defRPr>
            </a:pPr>
            <a:endParaRPr lang="de-DE"/>
          </a:p>
        </c:txPr>
        <c:crossAx val="619294768"/>
        <c:crosses val="autoZero"/>
        <c:auto val="1"/>
        <c:lblAlgn val="ctr"/>
        <c:lblOffset val="100"/>
        <c:noMultiLvlLbl val="0"/>
      </c:catAx>
      <c:valAx>
        <c:axId val="619294768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Daten!$B$5</c:f>
              <c:strCache>
                <c:ptCount val="1"/>
                <c:pt idx="0">
                  <c:v>Achsenbezeichnung Datenbereiche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 sz="900">
                  <a:solidFill>
                    <a:srgbClr val="080808"/>
                  </a:solidFill>
                  <a:latin typeface="Meta Offc" pitchFamily="34" charset="0"/>
                  <a:cs typeface="Meta Offc" pitchFamily="34" charset="0"/>
                </a:defRPr>
              </a:pPr>
              <a:endParaRPr lang="de-DE"/>
            </a:p>
          </c:txPr>
        </c:title>
        <c:numFmt formatCode="General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9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  <c:crossAx val="631005648"/>
        <c:crosses val="autoZero"/>
        <c:crossBetween val="midCat"/>
      </c:valAx>
      <c:spPr>
        <a:blipFill dpi="0" rotWithShape="1">
          <a:blip xmlns:r="http://schemas.openxmlformats.org/officeDocument/2006/relationships" r:embed="rId1"/>
          <a:srcRect/>
          <a:tile tx="0" ty="0" sx="100000" sy="100000" flip="none" algn="tl"/>
        </a:blipFill>
        <a:ln w="9525"/>
      </c:spPr>
    </c:plotArea>
    <c:legend>
      <c:legendPos val="b"/>
      <c:legendEntry>
        <c:idx val="0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2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3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4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5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6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7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8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9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ayout>
        <c:manualLayout>
          <c:xMode val="edge"/>
          <c:yMode val="edge"/>
          <c:x val="9.8627429867764738E-2"/>
          <c:y val="0.87361984580451446"/>
          <c:w val="0.8173871569193486"/>
          <c:h val="0.10876273158741165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sz="700">
              <a:solidFill>
                <a:srgbClr val="080808"/>
              </a:solidFill>
              <a:latin typeface="Meta Offc" pitchFamily="34" charset="0"/>
              <a:cs typeface="Meta Offc" pitchFamily="34" charset="0"/>
            </a:defRPr>
          </a:pPr>
          <a:endParaRPr lang="de-DE"/>
        </a:p>
      </c:txPr>
    </c:legend>
    <c:plotVisOnly val="1"/>
    <c:dispBlanksAs val="zero"/>
    <c:showDLblsOverMax val="0"/>
  </c:chart>
  <c:spPr>
    <a:noFill/>
    <a:ln>
      <a:noFill/>
    </a:ln>
  </c:spPr>
  <c:printSettings>
    <c:headerFooter/>
    <c:pageMargins b="0.78740157480314954" l="0.51181102362204722" r="0.51181102362204722" t="0.78740157480314954" header="0.31496062992126006" footer="0.31496062992126006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2325896992728298E-2"/>
          <c:y val="1.7168903130088391E-4"/>
          <c:w val="0.83078519390364869"/>
          <c:h val="0.73307314479470387"/>
        </c:manualLayout>
      </c:layout>
      <c:lineChart>
        <c:grouping val="stacked"/>
        <c:varyColors val="0"/>
        <c:ser>
          <c:idx val="0"/>
          <c:order val="0"/>
          <c:tx>
            <c:strRef>
              <c:f>Daten!$C$9</c:f>
              <c:strCache>
                <c:ptCount val="1"/>
                <c:pt idx="0">
                  <c:v>Eisen und Stahl</c:v>
                </c:pt>
              </c:strCache>
            </c:strRef>
          </c:tx>
          <c:spPr>
            <a:ln>
              <a:solidFill>
                <a:srgbClr val="5EAD35"/>
              </a:solidFill>
            </a:ln>
          </c:spPr>
          <c:marker>
            <c:symbol val="none"/>
          </c:marker>
          <c:cat>
            <c:strRef>
              <c:f>[0]!Beschriftung</c:f>
              <c:strCache>
                <c:ptCount val="15"/>
                <c:pt idx="0">
                  <c:v>KEA-Saldo</c:v>
                </c:pt>
                <c:pt idx="1">
                  <c:v>KEA-Saldo Inland ohne Vorkette</c:v>
                </c:pt>
                <c:pt idx="2">
                  <c:v>KEA-Saldo</c:v>
                </c:pt>
                <c:pt idx="3">
                  <c:v>KEA-Saldo ohne VK</c:v>
                </c:pt>
                <c:pt idx="4">
                  <c:v>2025</c:v>
                </c:pt>
                <c:pt idx="5">
                  <c:v>2030</c:v>
                </c:pt>
                <c:pt idx="6">
                  <c:v>2035</c:v>
                </c:pt>
                <c:pt idx="7">
                  <c:v>2040</c:v>
                </c:pt>
                <c:pt idx="8">
                  <c:v>2045</c:v>
                </c:pt>
                <c:pt idx="9">
                  <c:v>2050</c:v>
                </c:pt>
                <c:pt idx="10">
                  <c:v>2055</c:v>
                </c:pt>
                <c:pt idx="11">
                  <c:v>2060</c:v>
                </c:pt>
                <c:pt idx="12">
                  <c:v>2065</c:v>
                </c:pt>
                <c:pt idx="13">
                  <c:v>2070</c:v>
                </c:pt>
                <c:pt idx="14">
                  <c:v>2075</c:v>
                </c:pt>
              </c:strCache>
            </c:strRef>
          </c:cat>
          <c:val>
            <c:numRef>
              <c:f>Daten!$C$10:$C$24</c:f>
              <c:numCache>
                <c:formatCode>#,##0</c:formatCode>
                <c:ptCount val="15"/>
                <c:pt idx="0">
                  <c:v>128000</c:v>
                </c:pt>
                <c:pt idx="1">
                  <c:v>102000</c:v>
                </c:pt>
                <c:pt idx="2" formatCode="#,##0.00">
                  <c:v>127953.46849054727</c:v>
                </c:pt>
                <c:pt idx="3" formatCode="#,##0.00">
                  <c:v>101613.33975168588</c:v>
                </c:pt>
                <c:pt idx="4" formatCode="#,##0.00">
                  <c:v>10</c:v>
                </c:pt>
                <c:pt idx="5" formatCode="#,##0.00">
                  <c:v>3</c:v>
                </c:pt>
                <c:pt idx="6" formatCode="#,##0.00">
                  <c:v>6</c:v>
                </c:pt>
                <c:pt idx="7" formatCode="#,##0.00">
                  <c:v>4</c:v>
                </c:pt>
                <c:pt idx="8" formatCode="#,##0.00">
                  <c:v>5.78571428571429</c:v>
                </c:pt>
                <c:pt idx="9" formatCode="#,##0.00">
                  <c:v>5.9880952380952399</c:v>
                </c:pt>
                <c:pt idx="10" formatCode="#,##0.00">
                  <c:v>6.1904761904761996</c:v>
                </c:pt>
                <c:pt idx="11" formatCode="#,##0.00">
                  <c:v>6.3928571428571503</c:v>
                </c:pt>
                <c:pt idx="12" formatCode="#,##0.00">
                  <c:v>6.5952380952381002</c:v>
                </c:pt>
                <c:pt idx="13" formatCode="#,##0.00">
                  <c:v>6.7976190476190501</c:v>
                </c:pt>
                <c:pt idx="14" formatCode="#,##0.00">
                  <c:v>7.0000000000000098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Daten!$D$9</c:f>
              <c:strCache>
                <c:ptCount val="1"/>
                <c:pt idx="0">
                  <c:v>Edelstahl </c:v>
                </c:pt>
              </c:strCache>
            </c:strRef>
          </c:tx>
          <c:spPr>
            <a:ln>
              <a:solidFill>
                <a:srgbClr val="125D86"/>
              </a:solidFill>
            </a:ln>
          </c:spPr>
          <c:marker>
            <c:symbol val="none"/>
          </c:marker>
          <c:cat>
            <c:strRef>
              <c:f>[0]!Beschriftung</c:f>
              <c:strCache>
                <c:ptCount val="15"/>
                <c:pt idx="0">
                  <c:v>KEA-Saldo</c:v>
                </c:pt>
                <c:pt idx="1">
                  <c:v>KEA-Saldo Inland ohne Vorkette</c:v>
                </c:pt>
                <c:pt idx="2">
                  <c:v>KEA-Saldo</c:v>
                </c:pt>
                <c:pt idx="3">
                  <c:v>KEA-Saldo ohne VK</c:v>
                </c:pt>
                <c:pt idx="4">
                  <c:v>2025</c:v>
                </c:pt>
                <c:pt idx="5">
                  <c:v>2030</c:v>
                </c:pt>
                <c:pt idx="6">
                  <c:v>2035</c:v>
                </c:pt>
                <c:pt idx="7">
                  <c:v>2040</c:v>
                </c:pt>
                <c:pt idx="8">
                  <c:v>2045</c:v>
                </c:pt>
                <c:pt idx="9">
                  <c:v>2050</c:v>
                </c:pt>
                <c:pt idx="10">
                  <c:v>2055</c:v>
                </c:pt>
                <c:pt idx="11">
                  <c:v>2060</c:v>
                </c:pt>
                <c:pt idx="12">
                  <c:v>2065</c:v>
                </c:pt>
                <c:pt idx="13">
                  <c:v>2070</c:v>
                </c:pt>
                <c:pt idx="14">
                  <c:v>2075</c:v>
                </c:pt>
              </c:strCache>
            </c:strRef>
          </c:cat>
          <c:val>
            <c:numRef>
              <c:f>Daten!$D$10:$D$24</c:f>
              <c:numCache>
                <c:formatCode>#,##0</c:formatCode>
                <c:ptCount val="15"/>
                <c:pt idx="0">
                  <c:v>23000</c:v>
                </c:pt>
                <c:pt idx="1">
                  <c:v>1000</c:v>
                </c:pt>
                <c:pt idx="2" formatCode="#,##0.00">
                  <c:v>23326.096086963553</c:v>
                </c:pt>
                <c:pt idx="3" formatCode="#,##0.00">
                  <c:v>1482.0868802044747</c:v>
                </c:pt>
                <c:pt idx="4" formatCode="#,##0.00">
                  <c:v>10</c:v>
                </c:pt>
                <c:pt idx="5" formatCode="#,##0.00">
                  <c:v>9</c:v>
                </c:pt>
                <c:pt idx="6" formatCode="#,##0.00">
                  <c:v>4</c:v>
                </c:pt>
                <c:pt idx="7" formatCode="#,##0.00">
                  <c:v>1</c:v>
                </c:pt>
                <c:pt idx="8" formatCode="#,##0.00">
                  <c:v>4.5357142857142803</c:v>
                </c:pt>
                <c:pt idx="9" formatCode="#,##0.00">
                  <c:v>3.9047619047619002</c:v>
                </c:pt>
                <c:pt idx="10" formatCode="#,##0.00">
                  <c:v>3.2738095238095202</c:v>
                </c:pt>
                <c:pt idx="11" formatCode="#,##0.00">
                  <c:v>2.6428571428571401</c:v>
                </c:pt>
                <c:pt idx="12" formatCode="#,##0.00">
                  <c:v>8.5952380952381002</c:v>
                </c:pt>
                <c:pt idx="13" formatCode="#,##0.00">
                  <c:v>8.7976190476190492</c:v>
                </c:pt>
                <c:pt idx="14" formatCode="#,##0.00">
                  <c:v>8.0000000000000107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Daten!$E$9</c:f>
              <c:strCache>
                <c:ptCount val="1"/>
                <c:pt idx="0">
                  <c:v>Aluminium</c:v>
                </c:pt>
              </c:strCache>
            </c:strRef>
          </c:tx>
          <c:spPr>
            <a:ln>
              <a:solidFill>
                <a:schemeClr val="accent6"/>
              </a:solidFill>
            </a:ln>
          </c:spPr>
          <c:marker>
            <c:symbol val="none"/>
          </c:marker>
          <c:cat>
            <c:strRef>
              <c:f>[0]!Beschriftung</c:f>
              <c:strCache>
                <c:ptCount val="15"/>
                <c:pt idx="0">
                  <c:v>KEA-Saldo</c:v>
                </c:pt>
                <c:pt idx="1">
                  <c:v>KEA-Saldo Inland ohne Vorkette</c:v>
                </c:pt>
                <c:pt idx="2">
                  <c:v>KEA-Saldo</c:v>
                </c:pt>
                <c:pt idx="3">
                  <c:v>KEA-Saldo ohne VK</c:v>
                </c:pt>
                <c:pt idx="4">
                  <c:v>2025</c:v>
                </c:pt>
                <c:pt idx="5">
                  <c:v>2030</c:v>
                </c:pt>
                <c:pt idx="6">
                  <c:v>2035</c:v>
                </c:pt>
                <c:pt idx="7">
                  <c:v>2040</c:v>
                </c:pt>
                <c:pt idx="8">
                  <c:v>2045</c:v>
                </c:pt>
                <c:pt idx="9">
                  <c:v>2050</c:v>
                </c:pt>
                <c:pt idx="10">
                  <c:v>2055</c:v>
                </c:pt>
                <c:pt idx="11">
                  <c:v>2060</c:v>
                </c:pt>
                <c:pt idx="12">
                  <c:v>2065</c:v>
                </c:pt>
                <c:pt idx="13">
                  <c:v>2070</c:v>
                </c:pt>
                <c:pt idx="14">
                  <c:v>2075</c:v>
                </c:pt>
              </c:strCache>
            </c:strRef>
          </c:cat>
          <c:val>
            <c:numRef>
              <c:f>Daten!$E$10:$E$24</c:f>
              <c:numCache>
                <c:formatCode>#,##0</c:formatCode>
                <c:ptCount val="15"/>
                <c:pt idx="0">
                  <c:v>163000</c:v>
                </c:pt>
                <c:pt idx="1">
                  <c:v>151000</c:v>
                </c:pt>
                <c:pt idx="2" formatCode="#,##0.00">
                  <c:v>162622.32362268696</c:v>
                </c:pt>
                <c:pt idx="3" formatCode="#,##0.00">
                  <c:v>151135.08072941977</c:v>
                </c:pt>
                <c:pt idx="4" formatCode="#,##0.00">
                  <c:v>18</c:v>
                </c:pt>
                <c:pt idx="5" formatCode="#,##0.00">
                  <c:v>11</c:v>
                </c:pt>
                <c:pt idx="6" formatCode="#,##0.00">
                  <c:v>6.6</c:v>
                </c:pt>
                <c:pt idx="7" formatCode="#,##0.00">
                  <c:v>7</c:v>
                </c:pt>
                <c:pt idx="8" formatCode="#,##0.00">
                  <c:v>8.1785714285714306</c:v>
                </c:pt>
                <c:pt idx="9" formatCode="#,##0.00">
                  <c:v>7.5238095238095202</c:v>
                </c:pt>
                <c:pt idx="10" formatCode="#,##0.00">
                  <c:v>6.8690476190476204</c:v>
                </c:pt>
                <c:pt idx="11" formatCode="#,##0.00">
                  <c:v>6.21428571428571</c:v>
                </c:pt>
                <c:pt idx="12" formatCode="#,##0.00">
                  <c:v>10.5952380952381</c:v>
                </c:pt>
                <c:pt idx="13" formatCode="#,##0.00">
                  <c:v>10.797619047619101</c:v>
                </c:pt>
                <c:pt idx="14" formatCode="#,##0.00">
                  <c:v>9.0000000000000107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Daten!$F$9</c:f>
              <c:strCache>
                <c:ptCount val="1"/>
                <c:pt idx="0">
                  <c:v>Kupfer</c:v>
                </c:pt>
              </c:strCache>
            </c:strRef>
          </c:tx>
          <c:spPr>
            <a:ln>
              <a:solidFill>
                <a:schemeClr val="accent5"/>
              </a:solidFill>
            </a:ln>
          </c:spPr>
          <c:marker>
            <c:symbol val="none"/>
          </c:marker>
          <c:cat>
            <c:strRef>
              <c:f>[0]!Beschriftung</c:f>
              <c:strCache>
                <c:ptCount val="15"/>
                <c:pt idx="0">
                  <c:v>KEA-Saldo</c:v>
                </c:pt>
                <c:pt idx="1">
                  <c:v>KEA-Saldo Inland ohne Vorkette</c:v>
                </c:pt>
                <c:pt idx="2">
                  <c:v>KEA-Saldo</c:v>
                </c:pt>
                <c:pt idx="3">
                  <c:v>KEA-Saldo ohne VK</c:v>
                </c:pt>
                <c:pt idx="4">
                  <c:v>2025</c:v>
                </c:pt>
                <c:pt idx="5">
                  <c:v>2030</c:v>
                </c:pt>
                <c:pt idx="6">
                  <c:v>2035</c:v>
                </c:pt>
                <c:pt idx="7">
                  <c:v>2040</c:v>
                </c:pt>
                <c:pt idx="8">
                  <c:v>2045</c:v>
                </c:pt>
                <c:pt idx="9">
                  <c:v>2050</c:v>
                </c:pt>
                <c:pt idx="10">
                  <c:v>2055</c:v>
                </c:pt>
                <c:pt idx="11">
                  <c:v>2060</c:v>
                </c:pt>
                <c:pt idx="12">
                  <c:v>2065</c:v>
                </c:pt>
                <c:pt idx="13">
                  <c:v>2070</c:v>
                </c:pt>
                <c:pt idx="14">
                  <c:v>2075</c:v>
                </c:pt>
              </c:strCache>
            </c:strRef>
          </c:cat>
          <c:val>
            <c:numRef>
              <c:f>Daten!$F$10:$F$24</c:f>
              <c:numCache>
                <c:formatCode>#,##0</c:formatCode>
                <c:ptCount val="15"/>
                <c:pt idx="0">
                  <c:v>37000</c:v>
                </c:pt>
                <c:pt idx="1">
                  <c:v>9000</c:v>
                </c:pt>
                <c:pt idx="2" formatCode="#,##0.00">
                  <c:v>37227.116068299154</c:v>
                </c:pt>
                <c:pt idx="3" formatCode="#,##0.00">
                  <c:v>9493.8450381320217</c:v>
                </c:pt>
                <c:pt idx="4" formatCode="#,##0.00">
                  <c:v>21.6666666666667</c:v>
                </c:pt>
                <c:pt idx="5" formatCode="#,##0.00">
                  <c:v>15.6666666666667</c:v>
                </c:pt>
                <c:pt idx="6" formatCode="#,##0.00">
                  <c:v>6.1333333333333302</c:v>
                </c:pt>
                <c:pt idx="7" formatCode="#,##0.00">
                  <c:v>7</c:v>
                </c:pt>
                <c:pt idx="8" formatCode="#,##0.00">
                  <c:v>8.5595238095238297</c:v>
                </c:pt>
                <c:pt idx="9" formatCode="#,##0.00">
                  <c:v>7.3412698412698596</c:v>
                </c:pt>
                <c:pt idx="10" formatCode="#,##0.00">
                  <c:v>6.1230158730158601</c:v>
                </c:pt>
                <c:pt idx="11" formatCode="#,##0.00">
                  <c:v>4.9047619047619602</c:v>
                </c:pt>
                <c:pt idx="12" formatCode="#,##0.00">
                  <c:v>12.5952380952381</c:v>
                </c:pt>
                <c:pt idx="13" formatCode="#,##0.00">
                  <c:v>12.797619047619101</c:v>
                </c:pt>
                <c:pt idx="14" formatCode="#,##0.00">
                  <c:v>10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Daten!$G$9</c:f>
              <c:strCache>
                <c:ptCount val="1"/>
                <c:pt idx="0">
                  <c:v>Zink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strRef>
              <c:f>[0]!Beschriftung</c:f>
              <c:strCache>
                <c:ptCount val="15"/>
                <c:pt idx="0">
                  <c:v>KEA-Saldo</c:v>
                </c:pt>
                <c:pt idx="1">
                  <c:v>KEA-Saldo Inland ohne Vorkette</c:v>
                </c:pt>
                <c:pt idx="2">
                  <c:v>KEA-Saldo</c:v>
                </c:pt>
                <c:pt idx="3">
                  <c:v>KEA-Saldo ohne VK</c:v>
                </c:pt>
                <c:pt idx="4">
                  <c:v>2025</c:v>
                </c:pt>
                <c:pt idx="5">
                  <c:v>2030</c:v>
                </c:pt>
                <c:pt idx="6">
                  <c:v>2035</c:v>
                </c:pt>
                <c:pt idx="7">
                  <c:v>2040</c:v>
                </c:pt>
                <c:pt idx="8">
                  <c:v>2045</c:v>
                </c:pt>
                <c:pt idx="9">
                  <c:v>2050</c:v>
                </c:pt>
                <c:pt idx="10">
                  <c:v>2055</c:v>
                </c:pt>
                <c:pt idx="11">
                  <c:v>2060</c:v>
                </c:pt>
                <c:pt idx="12">
                  <c:v>2065</c:v>
                </c:pt>
                <c:pt idx="13">
                  <c:v>2070</c:v>
                </c:pt>
                <c:pt idx="14">
                  <c:v>2075</c:v>
                </c:pt>
              </c:strCache>
            </c:strRef>
          </c:cat>
          <c:val>
            <c:numRef>
              <c:f>Daten!$G$10:$G$24</c:f>
              <c:numCache>
                <c:formatCode>#,##0</c:formatCode>
                <c:ptCount val="15"/>
                <c:pt idx="0">
                  <c:v>0</c:v>
                </c:pt>
                <c:pt idx="1">
                  <c:v>-3000</c:v>
                </c:pt>
                <c:pt idx="2" formatCode="#,##0.00">
                  <c:v>279.79351199207952</c:v>
                </c:pt>
                <c:pt idx="3" formatCode="#,##0.00">
                  <c:v>-2617.6851087342047</c:v>
                </c:pt>
                <c:pt idx="4" formatCode="#,##0.00">
                  <c:v>25.6666666666667</c:v>
                </c:pt>
                <c:pt idx="5" formatCode="#,##0.00">
                  <c:v>19.6666666666667</c:v>
                </c:pt>
                <c:pt idx="6" formatCode="#,##0.00">
                  <c:v>6.43333333333333</c:v>
                </c:pt>
                <c:pt idx="7" formatCode="#,##0.00">
                  <c:v>8.5</c:v>
                </c:pt>
                <c:pt idx="8" formatCode="#,##0.00">
                  <c:v>9.7559523809523601</c:v>
                </c:pt>
                <c:pt idx="9" formatCode="#,##0.00">
                  <c:v>8.1091269841269593</c:v>
                </c:pt>
                <c:pt idx="10" formatCode="#,##0.00">
                  <c:v>6.4623015873015603</c:v>
                </c:pt>
                <c:pt idx="11" formatCode="#,##0.00">
                  <c:v>4.8154761904761596</c:v>
                </c:pt>
                <c:pt idx="12" formatCode="#,##0.00">
                  <c:v>14.5952380952381</c:v>
                </c:pt>
                <c:pt idx="13" formatCode="#,##0.00">
                  <c:v>14.797619047619101</c:v>
                </c:pt>
                <c:pt idx="14" formatCode="#,##0.00">
                  <c:v>11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Daten!$H$9</c:f>
              <c:strCache>
                <c:ptCount val="1"/>
                <c:pt idx="0">
                  <c:v>Blei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strRef>
              <c:f>[0]!Beschriftung</c:f>
              <c:strCache>
                <c:ptCount val="15"/>
                <c:pt idx="0">
                  <c:v>KEA-Saldo</c:v>
                </c:pt>
                <c:pt idx="1">
                  <c:v>KEA-Saldo Inland ohne Vorkette</c:v>
                </c:pt>
                <c:pt idx="2">
                  <c:v>KEA-Saldo</c:v>
                </c:pt>
                <c:pt idx="3">
                  <c:v>KEA-Saldo ohne VK</c:v>
                </c:pt>
                <c:pt idx="4">
                  <c:v>2025</c:v>
                </c:pt>
                <c:pt idx="5">
                  <c:v>2030</c:v>
                </c:pt>
                <c:pt idx="6">
                  <c:v>2035</c:v>
                </c:pt>
                <c:pt idx="7">
                  <c:v>2040</c:v>
                </c:pt>
                <c:pt idx="8">
                  <c:v>2045</c:v>
                </c:pt>
                <c:pt idx="9">
                  <c:v>2050</c:v>
                </c:pt>
                <c:pt idx="10">
                  <c:v>2055</c:v>
                </c:pt>
                <c:pt idx="11">
                  <c:v>2060</c:v>
                </c:pt>
                <c:pt idx="12">
                  <c:v>2065</c:v>
                </c:pt>
                <c:pt idx="13">
                  <c:v>2070</c:v>
                </c:pt>
                <c:pt idx="14">
                  <c:v>2075</c:v>
                </c:pt>
              </c:strCache>
            </c:strRef>
          </c:cat>
          <c:val>
            <c:numRef>
              <c:f>Daten!$H$10:$H$24</c:f>
              <c:numCache>
                <c:formatCode>#,##0</c:formatCode>
                <c:ptCount val="15"/>
                <c:pt idx="0">
                  <c:v>2000</c:v>
                </c:pt>
                <c:pt idx="1">
                  <c:v>0</c:v>
                </c:pt>
                <c:pt idx="2" formatCode="#,##0.00">
                  <c:v>1800.8324754345585</c:v>
                </c:pt>
                <c:pt idx="3" formatCode="#,##0.00">
                  <c:v>159.90213778242742</c:v>
                </c:pt>
                <c:pt idx="4" formatCode="#,##0.00">
                  <c:v>29.6666666666667</c:v>
                </c:pt>
                <c:pt idx="5" formatCode="#,##0.00">
                  <c:v>23.6666666666667</c:v>
                </c:pt>
                <c:pt idx="6" formatCode="#,##0.00">
                  <c:v>6.7333333333333298</c:v>
                </c:pt>
                <c:pt idx="7" formatCode="#,##0.00">
                  <c:v>10</c:v>
                </c:pt>
                <c:pt idx="8" formatCode="#,##0.00">
                  <c:v>10.952380952381001</c:v>
                </c:pt>
                <c:pt idx="9" formatCode="#,##0.00">
                  <c:v>8.8769841269841603</c:v>
                </c:pt>
                <c:pt idx="10" formatCode="#,##0.00">
                  <c:v>6.80158730158736</c:v>
                </c:pt>
                <c:pt idx="11" formatCode="#,##0.00">
                  <c:v>4.7261904761904603</c:v>
                </c:pt>
                <c:pt idx="12" formatCode="#,##0.00">
                  <c:v>16.595238095238098</c:v>
                </c:pt>
                <c:pt idx="13" formatCode="#,##0.00">
                  <c:v>16.797619047619101</c:v>
                </c:pt>
                <c:pt idx="14" formatCode="#,##0.00">
                  <c:v>12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Daten!$I$9</c:f>
              <c:strCache>
                <c:ptCount val="1"/>
                <c:pt idx="0">
                  <c:v>Zinn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cat>
            <c:strRef>
              <c:f>[0]!Beschriftung</c:f>
              <c:strCache>
                <c:ptCount val="15"/>
                <c:pt idx="0">
                  <c:v>KEA-Saldo</c:v>
                </c:pt>
                <c:pt idx="1">
                  <c:v>KEA-Saldo Inland ohne Vorkette</c:v>
                </c:pt>
                <c:pt idx="2">
                  <c:v>KEA-Saldo</c:v>
                </c:pt>
                <c:pt idx="3">
                  <c:v>KEA-Saldo ohne VK</c:v>
                </c:pt>
                <c:pt idx="4">
                  <c:v>2025</c:v>
                </c:pt>
                <c:pt idx="5">
                  <c:v>2030</c:v>
                </c:pt>
                <c:pt idx="6">
                  <c:v>2035</c:v>
                </c:pt>
                <c:pt idx="7">
                  <c:v>2040</c:v>
                </c:pt>
                <c:pt idx="8">
                  <c:v>2045</c:v>
                </c:pt>
                <c:pt idx="9">
                  <c:v>2050</c:v>
                </c:pt>
                <c:pt idx="10">
                  <c:v>2055</c:v>
                </c:pt>
                <c:pt idx="11">
                  <c:v>2060</c:v>
                </c:pt>
                <c:pt idx="12">
                  <c:v>2065</c:v>
                </c:pt>
                <c:pt idx="13">
                  <c:v>2070</c:v>
                </c:pt>
                <c:pt idx="14">
                  <c:v>2075</c:v>
                </c:pt>
              </c:strCache>
            </c:strRef>
          </c:cat>
          <c:val>
            <c:numRef>
              <c:f>Daten!$I$10:$I$24</c:f>
              <c:numCache>
                <c:formatCode>#,##0</c:formatCode>
                <c:ptCount val="15"/>
                <c:pt idx="0">
                  <c:v>2000</c:v>
                </c:pt>
                <c:pt idx="1">
                  <c:v>0</c:v>
                </c:pt>
                <c:pt idx="2" formatCode="#,##0.00">
                  <c:v>1615.2837582909972</c:v>
                </c:pt>
                <c:pt idx="3" formatCode="#,##0.00">
                  <c:v>-6.6035173850904387</c:v>
                </c:pt>
                <c:pt idx="4" formatCode="#,##0.00">
                  <c:v>33.6666666666667</c:v>
                </c:pt>
                <c:pt idx="5" formatCode="#,##0.00">
                  <c:v>27.6666666666667</c:v>
                </c:pt>
                <c:pt idx="6" formatCode="#,##0.00">
                  <c:v>7.0333333333333297</c:v>
                </c:pt>
                <c:pt idx="7" formatCode="#,##0.00">
                  <c:v>11.5</c:v>
                </c:pt>
                <c:pt idx="8" formatCode="#,##0.00">
                  <c:v>12.1488095238096</c:v>
                </c:pt>
                <c:pt idx="9" formatCode="#,##0.00">
                  <c:v>9.64484126984126</c:v>
                </c:pt>
                <c:pt idx="10" formatCode="#,##0.00">
                  <c:v>7.1408730158730602</c:v>
                </c:pt>
                <c:pt idx="11" formatCode="#,##0.00">
                  <c:v>4.6369047619047601</c:v>
                </c:pt>
                <c:pt idx="12" formatCode="#,##0.00">
                  <c:v>18.595238095238098</c:v>
                </c:pt>
                <c:pt idx="13" formatCode="#,##0.00">
                  <c:v>18.797619047619101</c:v>
                </c:pt>
                <c:pt idx="14" formatCode="#,##0.00">
                  <c:v>13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Daten!$J$9</c:f>
              <c:strCache>
                <c:ptCount val="1"/>
                <c:pt idx="0">
                  <c:v>Silber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[0]!Beschriftung</c:f>
              <c:strCache>
                <c:ptCount val="15"/>
                <c:pt idx="0">
                  <c:v>KEA-Saldo</c:v>
                </c:pt>
                <c:pt idx="1">
                  <c:v>KEA-Saldo Inland ohne Vorkette</c:v>
                </c:pt>
                <c:pt idx="2">
                  <c:v>KEA-Saldo</c:v>
                </c:pt>
                <c:pt idx="3">
                  <c:v>KEA-Saldo ohne VK</c:v>
                </c:pt>
                <c:pt idx="4">
                  <c:v>2025</c:v>
                </c:pt>
                <c:pt idx="5">
                  <c:v>2030</c:v>
                </c:pt>
                <c:pt idx="6">
                  <c:v>2035</c:v>
                </c:pt>
                <c:pt idx="7">
                  <c:v>2040</c:v>
                </c:pt>
                <c:pt idx="8">
                  <c:v>2045</c:v>
                </c:pt>
                <c:pt idx="9">
                  <c:v>2050</c:v>
                </c:pt>
                <c:pt idx="10">
                  <c:v>2055</c:v>
                </c:pt>
                <c:pt idx="11">
                  <c:v>2060</c:v>
                </c:pt>
                <c:pt idx="12">
                  <c:v>2065</c:v>
                </c:pt>
                <c:pt idx="13">
                  <c:v>2070</c:v>
                </c:pt>
                <c:pt idx="14">
                  <c:v>2075</c:v>
                </c:pt>
              </c:strCache>
            </c:strRef>
          </c:cat>
          <c:val>
            <c:numRef>
              <c:f>Daten!$J$10:$J$24</c:f>
              <c:numCache>
                <c:formatCode>#,##0</c:formatCode>
                <c:ptCount val="15"/>
                <c:pt idx="0">
                  <c:v>3000</c:v>
                </c:pt>
                <c:pt idx="1">
                  <c:v>0</c:v>
                </c:pt>
                <c:pt idx="2" formatCode="#,##0.00">
                  <c:v>3134.0449687252858</c:v>
                </c:pt>
                <c:pt idx="3" formatCode="#,##0.00">
                  <c:v>-47.789286902537143</c:v>
                </c:pt>
                <c:pt idx="4" formatCode="#,##0.00">
                  <c:v>37.6666666666667</c:v>
                </c:pt>
                <c:pt idx="5" formatCode="#,##0.00">
                  <c:v>31.6666666666667</c:v>
                </c:pt>
                <c:pt idx="6" formatCode="#,##0.00">
                  <c:v>7.3333333333333304</c:v>
                </c:pt>
                <c:pt idx="7" formatCode="#,##0.00">
                  <c:v>13</c:v>
                </c:pt>
                <c:pt idx="8" formatCode="#,##0.00">
                  <c:v>13.3452380952381</c:v>
                </c:pt>
                <c:pt idx="9" formatCode="#,##0.00">
                  <c:v>10.4126984126985</c:v>
                </c:pt>
                <c:pt idx="10" formatCode="#,##0.00">
                  <c:v>7.4801587301587604</c:v>
                </c:pt>
                <c:pt idx="11" formatCode="#,##0.00">
                  <c:v>4.5476190476190599</c:v>
                </c:pt>
                <c:pt idx="12" formatCode="#,##0.00">
                  <c:v>20.595238095238098</c:v>
                </c:pt>
                <c:pt idx="13" formatCode="#,##0.00">
                  <c:v>20.797619047619101</c:v>
                </c:pt>
                <c:pt idx="14" formatCode="#,##0.00">
                  <c:v>14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Daten!$K$9</c:f>
              <c:strCache>
                <c:ptCount val="1"/>
                <c:pt idx="0">
                  <c:v>Gold</c:v>
                </c:pt>
              </c:strCache>
            </c:strRef>
          </c:tx>
          <c:spPr>
            <a:ln>
              <a:solidFill>
                <a:schemeClr val="bg2"/>
              </a:solidFill>
            </a:ln>
          </c:spPr>
          <c:marker>
            <c:symbol val="none"/>
          </c:marker>
          <c:cat>
            <c:strRef>
              <c:f>[0]!Beschriftung</c:f>
              <c:strCache>
                <c:ptCount val="15"/>
                <c:pt idx="0">
                  <c:v>KEA-Saldo</c:v>
                </c:pt>
                <c:pt idx="1">
                  <c:v>KEA-Saldo Inland ohne Vorkette</c:v>
                </c:pt>
                <c:pt idx="2">
                  <c:v>KEA-Saldo</c:v>
                </c:pt>
                <c:pt idx="3">
                  <c:v>KEA-Saldo ohne VK</c:v>
                </c:pt>
                <c:pt idx="4">
                  <c:v>2025</c:v>
                </c:pt>
                <c:pt idx="5">
                  <c:v>2030</c:v>
                </c:pt>
                <c:pt idx="6">
                  <c:v>2035</c:v>
                </c:pt>
                <c:pt idx="7">
                  <c:v>2040</c:v>
                </c:pt>
                <c:pt idx="8">
                  <c:v>2045</c:v>
                </c:pt>
                <c:pt idx="9">
                  <c:v>2050</c:v>
                </c:pt>
                <c:pt idx="10">
                  <c:v>2055</c:v>
                </c:pt>
                <c:pt idx="11">
                  <c:v>2060</c:v>
                </c:pt>
                <c:pt idx="12">
                  <c:v>2065</c:v>
                </c:pt>
                <c:pt idx="13">
                  <c:v>2070</c:v>
                </c:pt>
                <c:pt idx="14">
                  <c:v>2075</c:v>
                </c:pt>
              </c:strCache>
            </c:strRef>
          </c:cat>
          <c:val>
            <c:numRef>
              <c:f>Daten!$K$10:$K$24</c:f>
              <c:numCache>
                <c:formatCode>#,##0</c:formatCode>
                <c:ptCount val="15"/>
                <c:pt idx="0">
                  <c:v>2000</c:v>
                </c:pt>
                <c:pt idx="1">
                  <c:v>0</c:v>
                </c:pt>
                <c:pt idx="2" formatCode="#,##0.00">
                  <c:v>1811.9567885433996</c:v>
                </c:pt>
                <c:pt idx="3" formatCode="#,##0.00">
                  <c:v>-19.241154245160214</c:v>
                </c:pt>
                <c:pt idx="4" formatCode="#,##0.00">
                  <c:v>41.6666666666667</c:v>
                </c:pt>
                <c:pt idx="5" formatCode="#,##0.00">
                  <c:v>35.6666666666667</c:v>
                </c:pt>
                <c:pt idx="6" formatCode="#,##0.00">
                  <c:v>7.6333333333333302</c:v>
                </c:pt>
                <c:pt idx="7" formatCode="#,##0.00">
                  <c:v>14.5</c:v>
                </c:pt>
                <c:pt idx="8" formatCode="#,##0.00">
                  <c:v>14.5416666666667</c:v>
                </c:pt>
                <c:pt idx="9" formatCode="#,##0.00">
                  <c:v>11.1805555555556</c:v>
                </c:pt>
                <c:pt idx="10" formatCode="#,##0.00">
                  <c:v>7.81944444444445</c:v>
                </c:pt>
                <c:pt idx="11" formatCode="#,##0.00">
                  <c:v>4.4583333333333499</c:v>
                </c:pt>
                <c:pt idx="12" formatCode="#,##0.00">
                  <c:v>22.595238095238098</c:v>
                </c:pt>
                <c:pt idx="13" formatCode="#,##0.00">
                  <c:v>22.797619047619101</c:v>
                </c:pt>
                <c:pt idx="14" formatCode="#,##0.00">
                  <c:v>15</c:v>
                </c:pt>
              </c:numCache>
            </c:numRef>
          </c:val>
          <c:smooth val="0"/>
        </c:ser>
        <c:ser>
          <c:idx val="9"/>
          <c:order val="9"/>
          <c:tx>
            <c:strRef>
              <c:f>Daten!$L$9</c:f>
              <c:strCache>
                <c:ptCount val="1"/>
                <c:pt idx="0">
                  <c:v>Palladium</c:v>
                </c:pt>
              </c:strCache>
            </c:strRef>
          </c:tx>
          <c:spPr>
            <a:ln>
              <a:solidFill>
                <a:schemeClr val="tx2"/>
              </a:solidFill>
            </a:ln>
          </c:spPr>
          <c:marker>
            <c:symbol val="none"/>
          </c:marker>
          <c:cat>
            <c:strRef>
              <c:f>[0]!Beschriftung</c:f>
              <c:strCache>
                <c:ptCount val="15"/>
                <c:pt idx="0">
                  <c:v>KEA-Saldo</c:v>
                </c:pt>
                <c:pt idx="1">
                  <c:v>KEA-Saldo Inland ohne Vorkette</c:v>
                </c:pt>
                <c:pt idx="2">
                  <c:v>KEA-Saldo</c:v>
                </c:pt>
                <c:pt idx="3">
                  <c:v>KEA-Saldo ohne VK</c:v>
                </c:pt>
                <c:pt idx="4">
                  <c:v>2025</c:v>
                </c:pt>
                <c:pt idx="5">
                  <c:v>2030</c:v>
                </c:pt>
                <c:pt idx="6">
                  <c:v>2035</c:v>
                </c:pt>
                <c:pt idx="7">
                  <c:v>2040</c:v>
                </c:pt>
                <c:pt idx="8">
                  <c:v>2045</c:v>
                </c:pt>
                <c:pt idx="9">
                  <c:v>2050</c:v>
                </c:pt>
                <c:pt idx="10">
                  <c:v>2055</c:v>
                </c:pt>
                <c:pt idx="11">
                  <c:v>2060</c:v>
                </c:pt>
                <c:pt idx="12">
                  <c:v>2065</c:v>
                </c:pt>
                <c:pt idx="13">
                  <c:v>2070</c:v>
                </c:pt>
                <c:pt idx="14">
                  <c:v>2075</c:v>
                </c:pt>
              </c:strCache>
            </c:strRef>
          </c:cat>
          <c:val>
            <c:numRef>
              <c:f>Daten!$L$10:$L$24</c:f>
              <c:numCache>
                <c:formatCode>#,##0</c:formatCode>
                <c:ptCount val="15"/>
                <c:pt idx="0">
                  <c:v>1000</c:v>
                </c:pt>
                <c:pt idx="1">
                  <c:v>0</c:v>
                </c:pt>
                <c:pt idx="2" formatCode="#,##0.00">
                  <c:v>622.13772611551019</c:v>
                </c:pt>
                <c:pt idx="3" formatCode="#,##0.00">
                  <c:v>-7.6191561349923198</c:v>
                </c:pt>
                <c:pt idx="4" formatCode="#,##0.00">
                  <c:v>45.6666666666667</c:v>
                </c:pt>
                <c:pt idx="5" formatCode="#,##0.00">
                  <c:v>39.6666666666667</c:v>
                </c:pt>
                <c:pt idx="6" formatCode="#,##0.00">
                  <c:v>7.93333333333333</c:v>
                </c:pt>
                <c:pt idx="7" formatCode="#,##0.00">
                  <c:v>16</c:v>
                </c:pt>
                <c:pt idx="8" formatCode="#,##0.00">
                  <c:v>15.738095238095299</c:v>
                </c:pt>
                <c:pt idx="9" formatCode="#,##0.00">
                  <c:v>11.948412698412801</c:v>
                </c:pt>
                <c:pt idx="10" formatCode="#,##0.00">
                  <c:v>8.1587301587301599</c:v>
                </c:pt>
                <c:pt idx="11" formatCode="#,##0.00">
                  <c:v>4.3690476190476604</c:v>
                </c:pt>
                <c:pt idx="12" formatCode="#,##0.00">
                  <c:v>24.595238095238098</c:v>
                </c:pt>
                <c:pt idx="13" formatCode="#,##0.00">
                  <c:v>24.797619047619101</c:v>
                </c:pt>
                <c:pt idx="14" formatCode="#,##0.00">
                  <c:v>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19295552"/>
        <c:axId val="619295944"/>
      </c:lineChart>
      <c:catAx>
        <c:axId val="619295552"/>
        <c:scaling>
          <c:orientation val="minMax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Daten!$B$6</c:f>
              <c:strCache>
                <c:ptCount val="1"/>
                <c:pt idx="0">
                  <c:v>Achsenbezeichnung Jahreszahlen</c:v>
                </c:pt>
              </c:strCache>
            </c:strRef>
          </c:tx>
          <c:layout/>
          <c:overlay val="0"/>
          <c:txPr>
            <a:bodyPr/>
            <a:lstStyle/>
            <a:p>
              <a:pPr>
                <a:defRPr sz="900">
                  <a:solidFill>
                    <a:srgbClr val="080808"/>
                  </a:solidFill>
                  <a:latin typeface="Meta Offc" pitchFamily="34" charset="0"/>
                  <a:cs typeface="Meta Offc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txPr>
          <a:bodyPr/>
          <a:lstStyle/>
          <a:p>
            <a:pPr>
              <a:defRPr sz="900" baseline="0">
                <a:solidFill>
                  <a:srgbClr val="080808"/>
                </a:solidFill>
                <a:latin typeface="Meta Offc" pitchFamily="34" charset="0"/>
              </a:defRPr>
            </a:pPr>
            <a:endParaRPr lang="de-DE"/>
          </a:p>
        </c:txPr>
        <c:crossAx val="619295944"/>
        <c:crosses val="autoZero"/>
        <c:auto val="1"/>
        <c:lblAlgn val="ctr"/>
        <c:lblOffset val="100"/>
        <c:noMultiLvlLbl val="0"/>
      </c:catAx>
      <c:valAx>
        <c:axId val="619295944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Daten!$B$5</c:f>
              <c:strCache>
                <c:ptCount val="1"/>
                <c:pt idx="0">
                  <c:v>Achsenbezeichnung Datenbereiche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 sz="900">
                  <a:solidFill>
                    <a:srgbClr val="080808"/>
                  </a:solidFill>
                  <a:latin typeface="Meta Offc" pitchFamily="34" charset="0"/>
                  <a:cs typeface="Meta Offc" pitchFamily="34" charset="0"/>
                </a:defRPr>
              </a:pPr>
              <a:endParaRPr lang="de-DE"/>
            </a:p>
          </c:txPr>
        </c:title>
        <c:numFmt formatCode="General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9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  <c:crossAx val="619295552"/>
        <c:crosses val="autoZero"/>
        <c:crossBetween val="midCat"/>
      </c:valAx>
      <c:spPr>
        <a:blipFill dpi="0" rotWithShape="1">
          <a:blip xmlns:r="http://schemas.openxmlformats.org/officeDocument/2006/relationships" r:embed="rId1"/>
          <a:srcRect/>
          <a:tile tx="0" ty="0" sx="100000" sy="100000" flip="none" algn="tl"/>
        </a:blipFill>
        <a:ln w="9525"/>
      </c:spPr>
    </c:plotArea>
    <c:legend>
      <c:legendPos val="b"/>
      <c:legendEntry>
        <c:idx val="0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2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3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4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5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6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7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8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9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ayout>
        <c:manualLayout>
          <c:xMode val="edge"/>
          <c:yMode val="edge"/>
          <c:x val="9.8627429867764738E-2"/>
          <c:y val="0.87361984580451446"/>
          <c:w val="0.81688838929617469"/>
          <c:h val="0.10700765747508165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sz="700">
              <a:solidFill>
                <a:srgbClr val="080808"/>
              </a:solidFill>
              <a:latin typeface="Meta Offc" pitchFamily="34" charset="0"/>
              <a:cs typeface="Meta Offc" pitchFamily="34" charset="0"/>
            </a:defRPr>
          </a:pPr>
          <a:endParaRPr lang="de-DE"/>
        </a:p>
      </c:txPr>
    </c:legend>
    <c:plotVisOnly val="1"/>
    <c:dispBlanksAs val="zero"/>
    <c:showDLblsOverMax val="0"/>
  </c:chart>
  <c:spPr>
    <a:noFill/>
    <a:ln>
      <a:noFill/>
    </a:ln>
  </c:spPr>
  <c:printSettings>
    <c:headerFooter/>
    <c:pageMargins b="0.78740157480314954" l="0.51181102362204722" r="0.51181102362204722" t="0.78740157480314954" header="0.31496062992126006" footer="0.31496062992126006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502155035046797E-2"/>
          <c:y val="1.7168903130088391E-4"/>
          <c:w val="0.84060893586133023"/>
          <c:h val="0.73307314479470387"/>
        </c:manualLayout>
      </c:layout>
      <c:lineChart>
        <c:grouping val="standard"/>
        <c:varyColors val="0"/>
        <c:ser>
          <c:idx val="0"/>
          <c:order val="0"/>
          <c:tx>
            <c:strRef>
              <c:f>Daten!$C$9</c:f>
              <c:strCache>
                <c:ptCount val="1"/>
                <c:pt idx="0">
                  <c:v>Eisen und Stahl</c:v>
                </c:pt>
              </c:strCache>
            </c:strRef>
          </c:tx>
          <c:spPr>
            <a:ln>
              <a:solidFill>
                <a:srgbClr val="5EAD35"/>
              </a:solidFill>
            </a:ln>
          </c:spPr>
          <c:marker>
            <c:symbol val="circle"/>
            <c:size val="5"/>
            <c:spPr>
              <a:solidFill>
                <a:srgbClr val="5EAD35"/>
              </a:solidFill>
              <a:ln>
                <a:solidFill>
                  <a:srgbClr val="5EAD35"/>
                </a:solidFill>
              </a:ln>
            </c:spPr>
          </c:marker>
          <c:cat>
            <c:strRef>
              <c:f>[0]!Beschriftung</c:f>
              <c:strCache>
                <c:ptCount val="15"/>
                <c:pt idx="0">
                  <c:v>KEA-Saldo</c:v>
                </c:pt>
                <c:pt idx="1">
                  <c:v>KEA-Saldo Inland ohne Vorkette</c:v>
                </c:pt>
                <c:pt idx="2">
                  <c:v>KEA-Saldo</c:v>
                </c:pt>
                <c:pt idx="3">
                  <c:v>KEA-Saldo ohne VK</c:v>
                </c:pt>
                <c:pt idx="4">
                  <c:v>2025</c:v>
                </c:pt>
                <c:pt idx="5">
                  <c:v>2030</c:v>
                </c:pt>
                <c:pt idx="6">
                  <c:v>2035</c:v>
                </c:pt>
                <c:pt idx="7">
                  <c:v>2040</c:v>
                </c:pt>
                <c:pt idx="8">
                  <c:v>2045</c:v>
                </c:pt>
                <c:pt idx="9">
                  <c:v>2050</c:v>
                </c:pt>
                <c:pt idx="10">
                  <c:v>2055</c:v>
                </c:pt>
                <c:pt idx="11">
                  <c:v>2060</c:v>
                </c:pt>
                <c:pt idx="12">
                  <c:v>2065</c:v>
                </c:pt>
                <c:pt idx="13">
                  <c:v>2070</c:v>
                </c:pt>
                <c:pt idx="14">
                  <c:v>2075</c:v>
                </c:pt>
              </c:strCache>
            </c:strRef>
          </c:cat>
          <c:val>
            <c:numRef>
              <c:f>Daten!$C$10:$C$24</c:f>
              <c:numCache>
                <c:formatCode>#,##0</c:formatCode>
                <c:ptCount val="15"/>
                <c:pt idx="0">
                  <c:v>128000</c:v>
                </c:pt>
                <c:pt idx="1">
                  <c:v>102000</c:v>
                </c:pt>
                <c:pt idx="2" formatCode="#,##0.00">
                  <c:v>127953.46849054727</c:v>
                </c:pt>
                <c:pt idx="3" formatCode="#,##0.00">
                  <c:v>101613.33975168588</c:v>
                </c:pt>
                <c:pt idx="4" formatCode="#,##0.00">
                  <c:v>10</c:v>
                </c:pt>
                <c:pt idx="5" formatCode="#,##0.00">
                  <c:v>3</c:v>
                </c:pt>
                <c:pt idx="6" formatCode="#,##0.00">
                  <c:v>6</c:v>
                </c:pt>
                <c:pt idx="7" formatCode="#,##0.00">
                  <c:v>4</c:v>
                </c:pt>
                <c:pt idx="8" formatCode="#,##0.00">
                  <c:v>5.78571428571429</c:v>
                </c:pt>
                <c:pt idx="9" formatCode="#,##0.00">
                  <c:v>5.9880952380952399</c:v>
                </c:pt>
                <c:pt idx="10" formatCode="#,##0.00">
                  <c:v>6.1904761904761996</c:v>
                </c:pt>
                <c:pt idx="11" formatCode="#,##0.00">
                  <c:v>6.3928571428571503</c:v>
                </c:pt>
                <c:pt idx="12" formatCode="#,##0.00">
                  <c:v>6.5952380952381002</c:v>
                </c:pt>
                <c:pt idx="13" formatCode="#,##0.00">
                  <c:v>6.7976190476190501</c:v>
                </c:pt>
                <c:pt idx="14" formatCode="#,##0.00">
                  <c:v>7.0000000000000098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Daten!$D$9</c:f>
              <c:strCache>
                <c:ptCount val="1"/>
                <c:pt idx="0">
                  <c:v>Edelstahl </c:v>
                </c:pt>
              </c:strCache>
            </c:strRef>
          </c:tx>
          <c:spPr>
            <a:ln>
              <a:solidFill>
                <a:srgbClr val="005F85"/>
              </a:solidFill>
            </a:ln>
          </c:spPr>
          <c:marker>
            <c:symbol val="circle"/>
            <c:size val="5"/>
            <c:spPr>
              <a:solidFill>
                <a:srgbClr val="005F85"/>
              </a:solidFill>
              <a:ln>
                <a:solidFill>
                  <a:srgbClr val="005F85"/>
                </a:solidFill>
              </a:ln>
            </c:spPr>
          </c:marker>
          <c:cat>
            <c:strRef>
              <c:f>[0]!Beschriftung</c:f>
              <c:strCache>
                <c:ptCount val="15"/>
                <c:pt idx="0">
                  <c:v>KEA-Saldo</c:v>
                </c:pt>
                <c:pt idx="1">
                  <c:v>KEA-Saldo Inland ohne Vorkette</c:v>
                </c:pt>
                <c:pt idx="2">
                  <c:v>KEA-Saldo</c:v>
                </c:pt>
                <c:pt idx="3">
                  <c:v>KEA-Saldo ohne VK</c:v>
                </c:pt>
                <c:pt idx="4">
                  <c:v>2025</c:v>
                </c:pt>
                <c:pt idx="5">
                  <c:v>2030</c:v>
                </c:pt>
                <c:pt idx="6">
                  <c:v>2035</c:v>
                </c:pt>
                <c:pt idx="7">
                  <c:v>2040</c:v>
                </c:pt>
                <c:pt idx="8">
                  <c:v>2045</c:v>
                </c:pt>
                <c:pt idx="9">
                  <c:v>2050</c:v>
                </c:pt>
                <c:pt idx="10">
                  <c:v>2055</c:v>
                </c:pt>
                <c:pt idx="11">
                  <c:v>2060</c:v>
                </c:pt>
                <c:pt idx="12">
                  <c:v>2065</c:v>
                </c:pt>
                <c:pt idx="13">
                  <c:v>2070</c:v>
                </c:pt>
                <c:pt idx="14">
                  <c:v>2075</c:v>
                </c:pt>
              </c:strCache>
            </c:strRef>
          </c:cat>
          <c:val>
            <c:numRef>
              <c:f>Daten!$D$10:$D$24</c:f>
              <c:numCache>
                <c:formatCode>#,##0</c:formatCode>
                <c:ptCount val="15"/>
                <c:pt idx="0">
                  <c:v>23000</c:v>
                </c:pt>
                <c:pt idx="1">
                  <c:v>1000</c:v>
                </c:pt>
                <c:pt idx="2" formatCode="#,##0.00">
                  <c:v>23326.096086963553</c:v>
                </c:pt>
                <c:pt idx="3" formatCode="#,##0.00">
                  <c:v>1482.0868802044747</c:v>
                </c:pt>
                <c:pt idx="4" formatCode="#,##0.00">
                  <c:v>10</c:v>
                </c:pt>
                <c:pt idx="5" formatCode="#,##0.00">
                  <c:v>9</c:v>
                </c:pt>
                <c:pt idx="6" formatCode="#,##0.00">
                  <c:v>4</c:v>
                </c:pt>
                <c:pt idx="7" formatCode="#,##0.00">
                  <c:v>1</c:v>
                </c:pt>
                <c:pt idx="8" formatCode="#,##0.00">
                  <c:v>4.5357142857142803</c:v>
                </c:pt>
                <c:pt idx="9" formatCode="#,##0.00">
                  <c:v>3.9047619047619002</c:v>
                </c:pt>
                <c:pt idx="10" formatCode="#,##0.00">
                  <c:v>3.2738095238095202</c:v>
                </c:pt>
                <c:pt idx="11" formatCode="#,##0.00">
                  <c:v>2.6428571428571401</c:v>
                </c:pt>
                <c:pt idx="12" formatCode="#,##0.00">
                  <c:v>8.5952380952381002</c:v>
                </c:pt>
                <c:pt idx="13" formatCode="#,##0.00">
                  <c:v>8.7976190476190492</c:v>
                </c:pt>
                <c:pt idx="14" formatCode="#,##0.00">
                  <c:v>8.0000000000000107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Daten!$E$9</c:f>
              <c:strCache>
                <c:ptCount val="1"/>
                <c:pt idx="0">
                  <c:v>Aluminium</c:v>
                </c:pt>
              </c:strCache>
            </c:strRef>
          </c:tx>
          <c:spPr>
            <a:ln>
              <a:solidFill>
                <a:schemeClr val="accent6"/>
              </a:solidFill>
            </a:ln>
          </c:spPr>
          <c:marker>
            <c:symbol val="circle"/>
            <c:size val="5"/>
            <c:spPr>
              <a:solidFill>
                <a:schemeClr val="accent6"/>
              </a:solidFill>
              <a:ln>
                <a:solidFill>
                  <a:schemeClr val="accent6"/>
                </a:solidFill>
              </a:ln>
            </c:spPr>
          </c:marker>
          <c:cat>
            <c:strRef>
              <c:f>[0]!Beschriftung</c:f>
              <c:strCache>
                <c:ptCount val="15"/>
                <c:pt idx="0">
                  <c:v>KEA-Saldo</c:v>
                </c:pt>
                <c:pt idx="1">
                  <c:v>KEA-Saldo Inland ohne Vorkette</c:v>
                </c:pt>
                <c:pt idx="2">
                  <c:v>KEA-Saldo</c:v>
                </c:pt>
                <c:pt idx="3">
                  <c:v>KEA-Saldo ohne VK</c:v>
                </c:pt>
                <c:pt idx="4">
                  <c:v>2025</c:v>
                </c:pt>
                <c:pt idx="5">
                  <c:v>2030</c:v>
                </c:pt>
                <c:pt idx="6">
                  <c:v>2035</c:v>
                </c:pt>
                <c:pt idx="7">
                  <c:v>2040</c:v>
                </c:pt>
                <c:pt idx="8">
                  <c:v>2045</c:v>
                </c:pt>
                <c:pt idx="9">
                  <c:v>2050</c:v>
                </c:pt>
                <c:pt idx="10">
                  <c:v>2055</c:v>
                </c:pt>
                <c:pt idx="11">
                  <c:v>2060</c:v>
                </c:pt>
                <c:pt idx="12">
                  <c:v>2065</c:v>
                </c:pt>
                <c:pt idx="13">
                  <c:v>2070</c:v>
                </c:pt>
                <c:pt idx="14">
                  <c:v>2075</c:v>
                </c:pt>
              </c:strCache>
            </c:strRef>
          </c:cat>
          <c:val>
            <c:numRef>
              <c:f>Daten!$E$10:$E$24</c:f>
              <c:numCache>
                <c:formatCode>#,##0</c:formatCode>
                <c:ptCount val="15"/>
                <c:pt idx="0">
                  <c:v>163000</c:v>
                </c:pt>
                <c:pt idx="1">
                  <c:v>151000</c:v>
                </c:pt>
                <c:pt idx="2" formatCode="#,##0.00">
                  <c:v>162622.32362268696</c:v>
                </c:pt>
                <c:pt idx="3" formatCode="#,##0.00">
                  <c:v>151135.08072941977</c:v>
                </c:pt>
                <c:pt idx="4" formatCode="#,##0.00">
                  <c:v>18</c:v>
                </c:pt>
                <c:pt idx="5" formatCode="#,##0.00">
                  <c:v>11</c:v>
                </c:pt>
                <c:pt idx="6" formatCode="#,##0.00">
                  <c:v>6.6</c:v>
                </c:pt>
                <c:pt idx="7" formatCode="#,##0.00">
                  <c:v>7</c:v>
                </c:pt>
                <c:pt idx="8" formatCode="#,##0.00">
                  <c:v>8.1785714285714306</c:v>
                </c:pt>
                <c:pt idx="9" formatCode="#,##0.00">
                  <c:v>7.5238095238095202</c:v>
                </c:pt>
                <c:pt idx="10" formatCode="#,##0.00">
                  <c:v>6.8690476190476204</c:v>
                </c:pt>
                <c:pt idx="11" formatCode="#,##0.00">
                  <c:v>6.21428571428571</c:v>
                </c:pt>
                <c:pt idx="12" formatCode="#,##0.00">
                  <c:v>10.5952380952381</c:v>
                </c:pt>
                <c:pt idx="13" formatCode="#,##0.00">
                  <c:v>10.797619047619101</c:v>
                </c:pt>
                <c:pt idx="14" formatCode="#,##0.00">
                  <c:v>9.0000000000000107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Daten!$F$9</c:f>
              <c:strCache>
                <c:ptCount val="1"/>
                <c:pt idx="0">
                  <c:v>Kupfer</c:v>
                </c:pt>
              </c:strCache>
            </c:strRef>
          </c:tx>
          <c:spPr>
            <a:ln>
              <a:solidFill>
                <a:schemeClr val="accent5"/>
              </a:solidFill>
            </a:ln>
          </c:spPr>
          <c:marker>
            <c:symbol val="circle"/>
            <c:size val="5"/>
            <c:spPr>
              <a:solidFill>
                <a:schemeClr val="accent5"/>
              </a:solidFill>
              <a:ln>
                <a:solidFill>
                  <a:schemeClr val="accent5"/>
                </a:solidFill>
              </a:ln>
            </c:spPr>
          </c:marker>
          <c:cat>
            <c:strRef>
              <c:f>[0]!Beschriftung</c:f>
              <c:strCache>
                <c:ptCount val="15"/>
                <c:pt idx="0">
                  <c:v>KEA-Saldo</c:v>
                </c:pt>
                <c:pt idx="1">
                  <c:v>KEA-Saldo Inland ohne Vorkette</c:v>
                </c:pt>
                <c:pt idx="2">
                  <c:v>KEA-Saldo</c:v>
                </c:pt>
                <c:pt idx="3">
                  <c:v>KEA-Saldo ohne VK</c:v>
                </c:pt>
                <c:pt idx="4">
                  <c:v>2025</c:v>
                </c:pt>
                <c:pt idx="5">
                  <c:v>2030</c:v>
                </c:pt>
                <c:pt idx="6">
                  <c:v>2035</c:v>
                </c:pt>
                <c:pt idx="7">
                  <c:v>2040</c:v>
                </c:pt>
                <c:pt idx="8">
                  <c:v>2045</c:v>
                </c:pt>
                <c:pt idx="9">
                  <c:v>2050</c:v>
                </c:pt>
                <c:pt idx="10">
                  <c:v>2055</c:v>
                </c:pt>
                <c:pt idx="11">
                  <c:v>2060</c:v>
                </c:pt>
                <c:pt idx="12">
                  <c:v>2065</c:v>
                </c:pt>
                <c:pt idx="13">
                  <c:v>2070</c:v>
                </c:pt>
                <c:pt idx="14">
                  <c:v>2075</c:v>
                </c:pt>
              </c:strCache>
            </c:strRef>
          </c:cat>
          <c:val>
            <c:numRef>
              <c:f>Daten!$F$10:$F$24</c:f>
              <c:numCache>
                <c:formatCode>#,##0</c:formatCode>
                <c:ptCount val="15"/>
                <c:pt idx="0">
                  <c:v>37000</c:v>
                </c:pt>
                <c:pt idx="1">
                  <c:v>9000</c:v>
                </c:pt>
                <c:pt idx="2" formatCode="#,##0.00">
                  <c:v>37227.116068299154</c:v>
                </c:pt>
                <c:pt idx="3" formatCode="#,##0.00">
                  <c:v>9493.8450381320217</c:v>
                </c:pt>
                <c:pt idx="4" formatCode="#,##0.00">
                  <c:v>21.6666666666667</c:v>
                </c:pt>
                <c:pt idx="5" formatCode="#,##0.00">
                  <c:v>15.6666666666667</c:v>
                </c:pt>
                <c:pt idx="6" formatCode="#,##0.00">
                  <c:v>6.1333333333333302</c:v>
                </c:pt>
                <c:pt idx="7" formatCode="#,##0.00">
                  <c:v>7</c:v>
                </c:pt>
                <c:pt idx="8" formatCode="#,##0.00">
                  <c:v>8.5595238095238297</c:v>
                </c:pt>
                <c:pt idx="9" formatCode="#,##0.00">
                  <c:v>7.3412698412698596</c:v>
                </c:pt>
                <c:pt idx="10" formatCode="#,##0.00">
                  <c:v>6.1230158730158601</c:v>
                </c:pt>
                <c:pt idx="11" formatCode="#,##0.00">
                  <c:v>4.9047619047619602</c:v>
                </c:pt>
                <c:pt idx="12" formatCode="#,##0.00">
                  <c:v>12.5952380952381</c:v>
                </c:pt>
                <c:pt idx="13" formatCode="#,##0.00">
                  <c:v>12.797619047619101</c:v>
                </c:pt>
                <c:pt idx="14" formatCode="#,##0.00">
                  <c:v>10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Daten!$G$9</c:f>
              <c:strCache>
                <c:ptCount val="1"/>
                <c:pt idx="0">
                  <c:v>Zink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circle"/>
            <c:size val="5"/>
            <c:spPr>
              <a:solidFill>
                <a:schemeClr val="accent4"/>
              </a:solidFill>
              <a:ln>
                <a:solidFill>
                  <a:schemeClr val="accent4"/>
                </a:solidFill>
              </a:ln>
            </c:spPr>
          </c:marker>
          <c:cat>
            <c:strRef>
              <c:f>[0]!Beschriftung</c:f>
              <c:strCache>
                <c:ptCount val="15"/>
                <c:pt idx="0">
                  <c:v>KEA-Saldo</c:v>
                </c:pt>
                <c:pt idx="1">
                  <c:v>KEA-Saldo Inland ohne Vorkette</c:v>
                </c:pt>
                <c:pt idx="2">
                  <c:v>KEA-Saldo</c:v>
                </c:pt>
                <c:pt idx="3">
                  <c:v>KEA-Saldo ohne VK</c:v>
                </c:pt>
                <c:pt idx="4">
                  <c:v>2025</c:v>
                </c:pt>
                <c:pt idx="5">
                  <c:v>2030</c:v>
                </c:pt>
                <c:pt idx="6">
                  <c:v>2035</c:v>
                </c:pt>
                <c:pt idx="7">
                  <c:v>2040</c:v>
                </c:pt>
                <c:pt idx="8">
                  <c:v>2045</c:v>
                </c:pt>
                <c:pt idx="9">
                  <c:v>2050</c:v>
                </c:pt>
                <c:pt idx="10">
                  <c:v>2055</c:v>
                </c:pt>
                <c:pt idx="11">
                  <c:v>2060</c:v>
                </c:pt>
                <c:pt idx="12">
                  <c:v>2065</c:v>
                </c:pt>
                <c:pt idx="13">
                  <c:v>2070</c:v>
                </c:pt>
                <c:pt idx="14">
                  <c:v>2075</c:v>
                </c:pt>
              </c:strCache>
            </c:strRef>
          </c:cat>
          <c:val>
            <c:numRef>
              <c:f>Daten!$G$10:$G$24</c:f>
              <c:numCache>
                <c:formatCode>#,##0</c:formatCode>
                <c:ptCount val="15"/>
                <c:pt idx="0">
                  <c:v>0</c:v>
                </c:pt>
                <c:pt idx="1">
                  <c:v>-3000</c:v>
                </c:pt>
                <c:pt idx="2" formatCode="#,##0.00">
                  <c:v>279.79351199207952</c:v>
                </c:pt>
                <c:pt idx="3" formatCode="#,##0.00">
                  <c:v>-2617.6851087342047</c:v>
                </c:pt>
                <c:pt idx="4" formatCode="#,##0.00">
                  <c:v>25.6666666666667</c:v>
                </c:pt>
                <c:pt idx="5" formatCode="#,##0.00">
                  <c:v>19.6666666666667</c:v>
                </c:pt>
                <c:pt idx="6" formatCode="#,##0.00">
                  <c:v>6.43333333333333</c:v>
                </c:pt>
                <c:pt idx="7" formatCode="#,##0.00">
                  <c:v>8.5</c:v>
                </c:pt>
                <c:pt idx="8" formatCode="#,##0.00">
                  <c:v>9.7559523809523601</c:v>
                </c:pt>
                <c:pt idx="9" formatCode="#,##0.00">
                  <c:v>8.1091269841269593</c:v>
                </c:pt>
                <c:pt idx="10" formatCode="#,##0.00">
                  <c:v>6.4623015873015603</c:v>
                </c:pt>
                <c:pt idx="11" formatCode="#,##0.00">
                  <c:v>4.8154761904761596</c:v>
                </c:pt>
                <c:pt idx="12" formatCode="#,##0.00">
                  <c:v>14.5952380952381</c:v>
                </c:pt>
                <c:pt idx="13" formatCode="#,##0.00">
                  <c:v>14.797619047619101</c:v>
                </c:pt>
                <c:pt idx="14" formatCode="#,##0.00">
                  <c:v>11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Daten!$H$9</c:f>
              <c:strCache>
                <c:ptCount val="1"/>
                <c:pt idx="0">
                  <c:v>Blei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circle"/>
            <c:size val="5"/>
            <c:spPr>
              <a:solidFill>
                <a:schemeClr val="accent3"/>
              </a:solidFill>
              <a:ln>
                <a:solidFill>
                  <a:schemeClr val="accent3"/>
                </a:solidFill>
              </a:ln>
            </c:spPr>
          </c:marker>
          <c:cat>
            <c:strRef>
              <c:f>[0]!Beschriftung</c:f>
              <c:strCache>
                <c:ptCount val="15"/>
                <c:pt idx="0">
                  <c:v>KEA-Saldo</c:v>
                </c:pt>
                <c:pt idx="1">
                  <c:v>KEA-Saldo Inland ohne Vorkette</c:v>
                </c:pt>
                <c:pt idx="2">
                  <c:v>KEA-Saldo</c:v>
                </c:pt>
                <c:pt idx="3">
                  <c:v>KEA-Saldo ohne VK</c:v>
                </c:pt>
                <c:pt idx="4">
                  <c:v>2025</c:v>
                </c:pt>
                <c:pt idx="5">
                  <c:v>2030</c:v>
                </c:pt>
                <c:pt idx="6">
                  <c:v>2035</c:v>
                </c:pt>
                <c:pt idx="7">
                  <c:v>2040</c:v>
                </c:pt>
                <c:pt idx="8">
                  <c:v>2045</c:v>
                </c:pt>
                <c:pt idx="9">
                  <c:v>2050</c:v>
                </c:pt>
                <c:pt idx="10">
                  <c:v>2055</c:v>
                </c:pt>
                <c:pt idx="11">
                  <c:v>2060</c:v>
                </c:pt>
                <c:pt idx="12">
                  <c:v>2065</c:v>
                </c:pt>
                <c:pt idx="13">
                  <c:v>2070</c:v>
                </c:pt>
                <c:pt idx="14">
                  <c:v>2075</c:v>
                </c:pt>
              </c:strCache>
            </c:strRef>
          </c:cat>
          <c:val>
            <c:numRef>
              <c:f>Daten!$H$10:$H$24</c:f>
              <c:numCache>
                <c:formatCode>#,##0</c:formatCode>
                <c:ptCount val="15"/>
                <c:pt idx="0">
                  <c:v>2000</c:v>
                </c:pt>
                <c:pt idx="1">
                  <c:v>0</c:v>
                </c:pt>
                <c:pt idx="2" formatCode="#,##0.00">
                  <c:v>1800.8324754345585</c:v>
                </c:pt>
                <c:pt idx="3" formatCode="#,##0.00">
                  <c:v>159.90213778242742</c:v>
                </c:pt>
                <c:pt idx="4" formatCode="#,##0.00">
                  <c:v>29.6666666666667</c:v>
                </c:pt>
                <c:pt idx="5" formatCode="#,##0.00">
                  <c:v>23.6666666666667</c:v>
                </c:pt>
                <c:pt idx="6" formatCode="#,##0.00">
                  <c:v>6.7333333333333298</c:v>
                </c:pt>
                <c:pt idx="7" formatCode="#,##0.00">
                  <c:v>10</c:v>
                </c:pt>
                <c:pt idx="8" formatCode="#,##0.00">
                  <c:v>10.952380952381001</c:v>
                </c:pt>
                <c:pt idx="9" formatCode="#,##0.00">
                  <c:v>8.8769841269841603</c:v>
                </c:pt>
                <c:pt idx="10" formatCode="#,##0.00">
                  <c:v>6.80158730158736</c:v>
                </c:pt>
                <c:pt idx="11" formatCode="#,##0.00">
                  <c:v>4.7261904761904603</c:v>
                </c:pt>
                <c:pt idx="12" formatCode="#,##0.00">
                  <c:v>16.595238095238098</c:v>
                </c:pt>
                <c:pt idx="13" formatCode="#,##0.00">
                  <c:v>16.797619047619101</c:v>
                </c:pt>
                <c:pt idx="14" formatCode="#,##0.00">
                  <c:v>12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Daten!$I$9</c:f>
              <c:strCache>
                <c:ptCount val="1"/>
                <c:pt idx="0">
                  <c:v>Zinn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circle"/>
            <c:size val="5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cat>
            <c:strRef>
              <c:f>[0]!Beschriftung</c:f>
              <c:strCache>
                <c:ptCount val="15"/>
                <c:pt idx="0">
                  <c:v>KEA-Saldo</c:v>
                </c:pt>
                <c:pt idx="1">
                  <c:v>KEA-Saldo Inland ohne Vorkette</c:v>
                </c:pt>
                <c:pt idx="2">
                  <c:v>KEA-Saldo</c:v>
                </c:pt>
                <c:pt idx="3">
                  <c:v>KEA-Saldo ohne VK</c:v>
                </c:pt>
                <c:pt idx="4">
                  <c:v>2025</c:v>
                </c:pt>
                <c:pt idx="5">
                  <c:v>2030</c:v>
                </c:pt>
                <c:pt idx="6">
                  <c:v>2035</c:v>
                </c:pt>
                <c:pt idx="7">
                  <c:v>2040</c:v>
                </c:pt>
                <c:pt idx="8">
                  <c:v>2045</c:v>
                </c:pt>
                <c:pt idx="9">
                  <c:v>2050</c:v>
                </c:pt>
                <c:pt idx="10">
                  <c:v>2055</c:v>
                </c:pt>
                <c:pt idx="11">
                  <c:v>2060</c:v>
                </c:pt>
                <c:pt idx="12">
                  <c:v>2065</c:v>
                </c:pt>
                <c:pt idx="13">
                  <c:v>2070</c:v>
                </c:pt>
                <c:pt idx="14">
                  <c:v>2075</c:v>
                </c:pt>
              </c:strCache>
            </c:strRef>
          </c:cat>
          <c:val>
            <c:numRef>
              <c:f>Daten!$I$10:$I$24</c:f>
              <c:numCache>
                <c:formatCode>#,##0</c:formatCode>
                <c:ptCount val="15"/>
                <c:pt idx="0">
                  <c:v>2000</c:v>
                </c:pt>
                <c:pt idx="1">
                  <c:v>0</c:v>
                </c:pt>
                <c:pt idx="2" formatCode="#,##0.00">
                  <c:v>1615.2837582909972</c:v>
                </c:pt>
                <c:pt idx="3" formatCode="#,##0.00">
                  <c:v>-6.6035173850904387</c:v>
                </c:pt>
                <c:pt idx="4" formatCode="#,##0.00">
                  <c:v>33.6666666666667</c:v>
                </c:pt>
                <c:pt idx="5" formatCode="#,##0.00">
                  <c:v>27.6666666666667</c:v>
                </c:pt>
                <c:pt idx="6" formatCode="#,##0.00">
                  <c:v>7.0333333333333297</c:v>
                </c:pt>
                <c:pt idx="7" formatCode="#,##0.00">
                  <c:v>11.5</c:v>
                </c:pt>
                <c:pt idx="8" formatCode="#,##0.00">
                  <c:v>12.1488095238096</c:v>
                </c:pt>
                <c:pt idx="9" formatCode="#,##0.00">
                  <c:v>9.64484126984126</c:v>
                </c:pt>
                <c:pt idx="10" formatCode="#,##0.00">
                  <c:v>7.1408730158730602</c:v>
                </c:pt>
                <c:pt idx="11" formatCode="#,##0.00">
                  <c:v>4.6369047619047601</c:v>
                </c:pt>
                <c:pt idx="12" formatCode="#,##0.00">
                  <c:v>18.595238095238098</c:v>
                </c:pt>
                <c:pt idx="13" formatCode="#,##0.00">
                  <c:v>18.797619047619101</c:v>
                </c:pt>
                <c:pt idx="14" formatCode="#,##0.00">
                  <c:v>13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Daten!$J$9</c:f>
              <c:strCache>
                <c:ptCount val="1"/>
                <c:pt idx="0">
                  <c:v>Silber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ymbol val="circle"/>
            <c:size val="5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cat>
            <c:strRef>
              <c:f>[0]!Beschriftung</c:f>
              <c:strCache>
                <c:ptCount val="15"/>
                <c:pt idx="0">
                  <c:v>KEA-Saldo</c:v>
                </c:pt>
                <c:pt idx="1">
                  <c:v>KEA-Saldo Inland ohne Vorkette</c:v>
                </c:pt>
                <c:pt idx="2">
                  <c:v>KEA-Saldo</c:v>
                </c:pt>
                <c:pt idx="3">
                  <c:v>KEA-Saldo ohne VK</c:v>
                </c:pt>
                <c:pt idx="4">
                  <c:v>2025</c:v>
                </c:pt>
                <c:pt idx="5">
                  <c:v>2030</c:v>
                </c:pt>
                <c:pt idx="6">
                  <c:v>2035</c:v>
                </c:pt>
                <c:pt idx="7">
                  <c:v>2040</c:v>
                </c:pt>
                <c:pt idx="8">
                  <c:v>2045</c:v>
                </c:pt>
                <c:pt idx="9">
                  <c:v>2050</c:v>
                </c:pt>
                <c:pt idx="10">
                  <c:v>2055</c:v>
                </c:pt>
                <c:pt idx="11">
                  <c:v>2060</c:v>
                </c:pt>
                <c:pt idx="12">
                  <c:v>2065</c:v>
                </c:pt>
                <c:pt idx="13">
                  <c:v>2070</c:v>
                </c:pt>
                <c:pt idx="14">
                  <c:v>2075</c:v>
                </c:pt>
              </c:strCache>
            </c:strRef>
          </c:cat>
          <c:val>
            <c:numRef>
              <c:f>Daten!$J$10:$J$24</c:f>
              <c:numCache>
                <c:formatCode>#,##0</c:formatCode>
                <c:ptCount val="15"/>
                <c:pt idx="0">
                  <c:v>3000</c:v>
                </c:pt>
                <c:pt idx="1">
                  <c:v>0</c:v>
                </c:pt>
                <c:pt idx="2" formatCode="#,##0.00">
                  <c:v>3134.0449687252858</c:v>
                </c:pt>
                <c:pt idx="3" formatCode="#,##0.00">
                  <c:v>-47.789286902537143</c:v>
                </c:pt>
                <c:pt idx="4" formatCode="#,##0.00">
                  <c:v>37.6666666666667</c:v>
                </c:pt>
                <c:pt idx="5" formatCode="#,##0.00">
                  <c:v>31.6666666666667</c:v>
                </c:pt>
                <c:pt idx="6" formatCode="#,##0.00">
                  <c:v>7.3333333333333304</c:v>
                </c:pt>
                <c:pt idx="7" formatCode="#,##0.00">
                  <c:v>13</c:v>
                </c:pt>
                <c:pt idx="8" formatCode="#,##0.00">
                  <c:v>13.3452380952381</c:v>
                </c:pt>
                <c:pt idx="9" formatCode="#,##0.00">
                  <c:v>10.4126984126985</c:v>
                </c:pt>
                <c:pt idx="10" formatCode="#,##0.00">
                  <c:v>7.4801587301587604</c:v>
                </c:pt>
                <c:pt idx="11" formatCode="#,##0.00">
                  <c:v>4.5476190476190599</c:v>
                </c:pt>
                <c:pt idx="12" formatCode="#,##0.00">
                  <c:v>20.595238095238098</c:v>
                </c:pt>
                <c:pt idx="13" formatCode="#,##0.00">
                  <c:v>20.797619047619101</c:v>
                </c:pt>
                <c:pt idx="14" formatCode="#,##0.00">
                  <c:v>14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Daten!$K$9</c:f>
              <c:strCache>
                <c:ptCount val="1"/>
                <c:pt idx="0">
                  <c:v>Gold</c:v>
                </c:pt>
              </c:strCache>
            </c:strRef>
          </c:tx>
          <c:spPr>
            <a:ln>
              <a:solidFill>
                <a:schemeClr val="bg2"/>
              </a:solidFill>
            </a:ln>
          </c:spPr>
          <c:marker>
            <c:symbol val="circle"/>
            <c:size val="5"/>
            <c:spPr>
              <a:solidFill>
                <a:schemeClr val="bg2"/>
              </a:solidFill>
              <a:ln>
                <a:solidFill>
                  <a:schemeClr val="bg2"/>
                </a:solidFill>
              </a:ln>
            </c:spPr>
          </c:marker>
          <c:cat>
            <c:strRef>
              <c:f>[0]!Beschriftung</c:f>
              <c:strCache>
                <c:ptCount val="15"/>
                <c:pt idx="0">
                  <c:v>KEA-Saldo</c:v>
                </c:pt>
                <c:pt idx="1">
                  <c:v>KEA-Saldo Inland ohne Vorkette</c:v>
                </c:pt>
                <c:pt idx="2">
                  <c:v>KEA-Saldo</c:v>
                </c:pt>
                <c:pt idx="3">
                  <c:v>KEA-Saldo ohne VK</c:v>
                </c:pt>
                <c:pt idx="4">
                  <c:v>2025</c:v>
                </c:pt>
                <c:pt idx="5">
                  <c:v>2030</c:v>
                </c:pt>
                <c:pt idx="6">
                  <c:v>2035</c:v>
                </c:pt>
                <c:pt idx="7">
                  <c:v>2040</c:v>
                </c:pt>
                <c:pt idx="8">
                  <c:v>2045</c:v>
                </c:pt>
                <c:pt idx="9">
                  <c:v>2050</c:v>
                </c:pt>
                <c:pt idx="10">
                  <c:v>2055</c:v>
                </c:pt>
                <c:pt idx="11">
                  <c:v>2060</c:v>
                </c:pt>
                <c:pt idx="12">
                  <c:v>2065</c:v>
                </c:pt>
                <c:pt idx="13">
                  <c:v>2070</c:v>
                </c:pt>
                <c:pt idx="14">
                  <c:v>2075</c:v>
                </c:pt>
              </c:strCache>
            </c:strRef>
          </c:cat>
          <c:val>
            <c:numRef>
              <c:f>Daten!$K$10:$K$24</c:f>
              <c:numCache>
                <c:formatCode>#,##0</c:formatCode>
                <c:ptCount val="15"/>
                <c:pt idx="0">
                  <c:v>2000</c:v>
                </c:pt>
                <c:pt idx="1">
                  <c:v>0</c:v>
                </c:pt>
                <c:pt idx="2" formatCode="#,##0.00">
                  <c:v>1811.9567885433996</c:v>
                </c:pt>
                <c:pt idx="3" formatCode="#,##0.00">
                  <c:v>-19.241154245160214</c:v>
                </c:pt>
                <c:pt idx="4" formatCode="#,##0.00">
                  <c:v>41.6666666666667</c:v>
                </c:pt>
                <c:pt idx="5" formatCode="#,##0.00">
                  <c:v>35.6666666666667</c:v>
                </c:pt>
                <c:pt idx="6" formatCode="#,##0.00">
                  <c:v>7.6333333333333302</c:v>
                </c:pt>
                <c:pt idx="7" formatCode="#,##0.00">
                  <c:v>14.5</c:v>
                </c:pt>
                <c:pt idx="8" formatCode="#,##0.00">
                  <c:v>14.5416666666667</c:v>
                </c:pt>
                <c:pt idx="9" formatCode="#,##0.00">
                  <c:v>11.1805555555556</c:v>
                </c:pt>
                <c:pt idx="10" formatCode="#,##0.00">
                  <c:v>7.81944444444445</c:v>
                </c:pt>
                <c:pt idx="11" formatCode="#,##0.00">
                  <c:v>4.4583333333333499</c:v>
                </c:pt>
                <c:pt idx="12" formatCode="#,##0.00">
                  <c:v>22.595238095238098</c:v>
                </c:pt>
                <c:pt idx="13" formatCode="#,##0.00">
                  <c:v>22.797619047619101</c:v>
                </c:pt>
                <c:pt idx="14" formatCode="#,##0.00">
                  <c:v>15</c:v>
                </c:pt>
              </c:numCache>
            </c:numRef>
          </c:val>
          <c:smooth val="0"/>
        </c:ser>
        <c:ser>
          <c:idx val="9"/>
          <c:order val="9"/>
          <c:tx>
            <c:strRef>
              <c:f>Daten!$L$9</c:f>
              <c:strCache>
                <c:ptCount val="1"/>
                <c:pt idx="0">
                  <c:v>Palladium</c:v>
                </c:pt>
              </c:strCache>
            </c:strRef>
          </c:tx>
          <c:spPr>
            <a:ln>
              <a:solidFill>
                <a:schemeClr val="tx2"/>
              </a:solidFill>
            </a:ln>
          </c:spPr>
          <c:marker>
            <c:symbol val="circle"/>
            <c:size val="5"/>
            <c:spPr>
              <a:solidFill>
                <a:schemeClr val="tx2"/>
              </a:solidFill>
              <a:ln>
                <a:solidFill>
                  <a:schemeClr val="tx2"/>
                </a:solidFill>
              </a:ln>
            </c:spPr>
          </c:marker>
          <c:cat>
            <c:strRef>
              <c:f>[0]!Beschriftung</c:f>
              <c:strCache>
                <c:ptCount val="15"/>
                <c:pt idx="0">
                  <c:v>KEA-Saldo</c:v>
                </c:pt>
                <c:pt idx="1">
                  <c:v>KEA-Saldo Inland ohne Vorkette</c:v>
                </c:pt>
                <c:pt idx="2">
                  <c:v>KEA-Saldo</c:v>
                </c:pt>
                <c:pt idx="3">
                  <c:v>KEA-Saldo ohne VK</c:v>
                </c:pt>
                <c:pt idx="4">
                  <c:v>2025</c:v>
                </c:pt>
                <c:pt idx="5">
                  <c:v>2030</c:v>
                </c:pt>
                <c:pt idx="6">
                  <c:v>2035</c:v>
                </c:pt>
                <c:pt idx="7">
                  <c:v>2040</c:v>
                </c:pt>
                <c:pt idx="8">
                  <c:v>2045</c:v>
                </c:pt>
                <c:pt idx="9">
                  <c:v>2050</c:v>
                </c:pt>
                <c:pt idx="10">
                  <c:v>2055</c:v>
                </c:pt>
                <c:pt idx="11">
                  <c:v>2060</c:v>
                </c:pt>
                <c:pt idx="12">
                  <c:v>2065</c:v>
                </c:pt>
                <c:pt idx="13">
                  <c:v>2070</c:v>
                </c:pt>
                <c:pt idx="14">
                  <c:v>2075</c:v>
                </c:pt>
              </c:strCache>
            </c:strRef>
          </c:cat>
          <c:val>
            <c:numRef>
              <c:f>Daten!$L$10:$L$24</c:f>
              <c:numCache>
                <c:formatCode>#,##0</c:formatCode>
                <c:ptCount val="15"/>
                <c:pt idx="0">
                  <c:v>1000</c:v>
                </c:pt>
                <c:pt idx="1">
                  <c:v>0</c:v>
                </c:pt>
                <c:pt idx="2" formatCode="#,##0.00">
                  <c:v>622.13772611551019</c:v>
                </c:pt>
                <c:pt idx="3" formatCode="#,##0.00">
                  <c:v>-7.6191561349923198</c:v>
                </c:pt>
                <c:pt idx="4" formatCode="#,##0.00">
                  <c:v>45.6666666666667</c:v>
                </c:pt>
                <c:pt idx="5" formatCode="#,##0.00">
                  <c:v>39.6666666666667</c:v>
                </c:pt>
                <c:pt idx="6" formatCode="#,##0.00">
                  <c:v>7.93333333333333</c:v>
                </c:pt>
                <c:pt idx="7" formatCode="#,##0.00">
                  <c:v>16</c:v>
                </c:pt>
                <c:pt idx="8" formatCode="#,##0.00">
                  <c:v>15.738095238095299</c:v>
                </c:pt>
                <c:pt idx="9" formatCode="#,##0.00">
                  <c:v>11.948412698412801</c:v>
                </c:pt>
                <c:pt idx="10" formatCode="#,##0.00">
                  <c:v>8.1587301587301599</c:v>
                </c:pt>
                <c:pt idx="11" formatCode="#,##0.00">
                  <c:v>4.3690476190476604</c:v>
                </c:pt>
                <c:pt idx="12" formatCode="#,##0.00">
                  <c:v>24.595238095238098</c:v>
                </c:pt>
                <c:pt idx="13" formatCode="#,##0.00">
                  <c:v>24.797619047619101</c:v>
                </c:pt>
                <c:pt idx="14" formatCode="#,##0.00">
                  <c:v>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30309152"/>
        <c:axId val="630309544"/>
      </c:lineChart>
      <c:catAx>
        <c:axId val="630309152"/>
        <c:scaling>
          <c:orientation val="minMax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Daten!$B$6</c:f>
              <c:strCache>
                <c:ptCount val="1"/>
                <c:pt idx="0">
                  <c:v>Achsenbezeichnung Jahreszahlen</c:v>
                </c:pt>
              </c:strCache>
            </c:strRef>
          </c:tx>
          <c:layout/>
          <c:overlay val="0"/>
          <c:txPr>
            <a:bodyPr/>
            <a:lstStyle/>
            <a:p>
              <a:pPr>
                <a:defRPr sz="900">
                  <a:solidFill>
                    <a:srgbClr val="080808"/>
                  </a:solidFill>
                  <a:latin typeface="Meta Offc" pitchFamily="34" charset="0"/>
                  <a:cs typeface="Meta Offc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txPr>
          <a:bodyPr/>
          <a:lstStyle/>
          <a:p>
            <a:pPr>
              <a:defRPr sz="900" baseline="0">
                <a:solidFill>
                  <a:srgbClr val="080808"/>
                </a:solidFill>
                <a:latin typeface="Meta Offc" pitchFamily="34" charset="0"/>
              </a:defRPr>
            </a:pPr>
            <a:endParaRPr lang="de-DE"/>
          </a:p>
        </c:txPr>
        <c:crossAx val="630309544"/>
        <c:crosses val="autoZero"/>
        <c:auto val="1"/>
        <c:lblAlgn val="ctr"/>
        <c:lblOffset val="100"/>
        <c:noMultiLvlLbl val="0"/>
      </c:catAx>
      <c:valAx>
        <c:axId val="630309544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Daten!$B$5</c:f>
              <c:strCache>
                <c:ptCount val="1"/>
                <c:pt idx="0">
                  <c:v>Achsenbezeichnung Datenbereiche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 sz="900">
                  <a:solidFill>
                    <a:srgbClr val="080808"/>
                  </a:solidFill>
                  <a:latin typeface="Meta Offc" pitchFamily="34" charset="0"/>
                  <a:cs typeface="Meta Offc" pitchFamily="34" charset="0"/>
                </a:defRPr>
              </a:pPr>
              <a:endParaRPr lang="de-DE"/>
            </a:p>
          </c:txPr>
        </c:title>
        <c:numFmt formatCode="General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9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  <c:crossAx val="630309152"/>
        <c:crosses val="autoZero"/>
        <c:crossBetween val="midCat"/>
      </c:valAx>
      <c:spPr>
        <a:blipFill dpi="0" rotWithShape="1">
          <a:blip xmlns:r="http://schemas.openxmlformats.org/officeDocument/2006/relationships" r:embed="rId1"/>
          <a:srcRect/>
          <a:tile tx="0" ty="0" sx="100000" sy="100000" flip="none" algn="tl"/>
        </a:blipFill>
        <a:ln w="9525">
          <a:solidFill>
            <a:srgbClr val="080808"/>
          </a:solidFill>
        </a:ln>
      </c:spPr>
    </c:plotArea>
    <c:legend>
      <c:legendPos val="b"/>
      <c:legendEntry>
        <c:idx val="0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2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3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4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5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6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7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8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9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ayout>
        <c:manualLayout>
          <c:xMode val="edge"/>
          <c:yMode val="edge"/>
          <c:x val="9.8627429867764738E-2"/>
          <c:y val="0.87361984580451446"/>
          <c:w val="0.81542240852781245"/>
          <c:h val="0.10876273158741165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sz="700">
              <a:solidFill>
                <a:srgbClr val="080808"/>
              </a:solidFill>
              <a:latin typeface="Meta Offc" pitchFamily="34" charset="0"/>
              <a:cs typeface="Meta Offc" pitchFamily="34" charset="0"/>
            </a:defRPr>
          </a:pPr>
          <a:endParaRPr lang="de-DE"/>
        </a:p>
      </c:txPr>
    </c:legend>
    <c:plotVisOnly val="1"/>
    <c:dispBlanksAs val="zero"/>
    <c:showDLblsOverMax val="0"/>
  </c:chart>
  <c:spPr>
    <a:noFill/>
    <a:ln>
      <a:noFill/>
    </a:ln>
  </c:spPr>
  <c:printSettings>
    <c:headerFooter/>
    <c:pageMargins b="0.78740157480314954" l="0.51181102362204722" r="0.51181102362204722" t="0.78740157480314954" header="0.31496062992126006" footer="0.31496062992126006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2325896992728298E-2"/>
          <c:y val="1.7168903130088391E-4"/>
          <c:w val="0.83078519390364869"/>
          <c:h val="0.73307314479470387"/>
        </c:manualLayout>
      </c:layout>
      <c:lineChart>
        <c:grouping val="stacked"/>
        <c:varyColors val="0"/>
        <c:ser>
          <c:idx val="0"/>
          <c:order val="0"/>
          <c:tx>
            <c:strRef>
              <c:f>Daten!$C$9</c:f>
              <c:strCache>
                <c:ptCount val="1"/>
                <c:pt idx="0">
                  <c:v>Eisen und Stahl</c:v>
                </c:pt>
              </c:strCache>
            </c:strRef>
          </c:tx>
          <c:spPr>
            <a:ln>
              <a:solidFill>
                <a:srgbClr val="5EAD35"/>
              </a:solidFill>
            </a:ln>
          </c:spPr>
          <c:marker>
            <c:symbol val="circle"/>
            <c:size val="5"/>
            <c:spPr>
              <a:solidFill>
                <a:srgbClr val="5EAD35"/>
              </a:solidFill>
              <a:ln>
                <a:solidFill>
                  <a:srgbClr val="5EAD35"/>
                </a:solidFill>
              </a:ln>
            </c:spPr>
          </c:marker>
          <c:cat>
            <c:strRef>
              <c:f>[0]!Beschriftung</c:f>
              <c:strCache>
                <c:ptCount val="15"/>
                <c:pt idx="0">
                  <c:v>KEA-Saldo</c:v>
                </c:pt>
                <c:pt idx="1">
                  <c:v>KEA-Saldo Inland ohne Vorkette</c:v>
                </c:pt>
                <c:pt idx="2">
                  <c:v>KEA-Saldo</c:v>
                </c:pt>
                <c:pt idx="3">
                  <c:v>KEA-Saldo ohne VK</c:v>
                </c:pt>
                <c:pt idx="4">
                  <c:v>2025</c:v>
                </c:pt>
                <c:pt idx="5">
                  <c:v>2030</c:v>
                </c:pt>
                <c:pt idx="6">
                  <c:v>2035</c:v>
                </c:pt>
                <c:pt idx="7">
                  <c:v>2040</c:v>
                </c:pt>
                <c:pt idx="8">
                  <c:v>2045</c:v>
                </c:pt>
                <c:pt idx="9">
                  <c:v>2050</c:v>
                </c:pt>
                <c:pt idx="10">
                  <c:v>2055</c:v>
                </c:pt>
                <c:pt idx="11">
                  <c:v>2060</c:v>
                </c:pt>
                <c:pt idx="12">
                  <c:v>2065</c:v>
                </c:pt>
                <c:pt idx="13">
                  <c:v>2070</c:v>
                </c:pt>
                <c:pt idx="14">
                  <c:v>2075</c:v>
                </c:pt>
              </c:strCache>
            </c:strRef>
          </c:cat>
          <c:val>
            <c:numRef>
              <c:f>Daten!$C$10:$C$24</c:f>
              <c:numCache>
                <c:formatCode>#,##0</c:formatCode>
                <c:ptCount val="15"/>
                <c:pt idx="0">
                  <c:v>128000</c:v>
                </c:pt>
                <c:pt idx="1">
                  <c:v>102000</c:v>
                </c:pt>
                <c:pt idx="2" formatCode="#,##0.00">
                  <c:v>127953.46849054727</c:v>
                </c:pt>
                <c:pt idx="3" formatCode="#,##0.00">
                  <c:v>101613.33975168588</c:v>
                </c:pt>
                <c:pt idx="4" formatCode="#,##0.00">
                  <c:v>10</c:v>
                </c:pt>
                <c:pt idx="5" formatCode="#,##0.00">
                  <c:v>3</c:v>
                </c:pt>
                <c:pt idx="6" formatCode="#,##0.00">
                  <c:v>6</c:v>
                </c:pt>
                <c:pt idx="7" formatCode="#,##0.00">
                  <c:v>4</c:v>
                </c:pt>
                <c:pt idx="8" formatCode="#,##0.00">
                  <c:v>5.78571428571429</c:v>
                </c:pt>
                <c:pt idx="9" formatCode="#,##0.00">
                  <c:v>5.9880952380952399</c:v>
                </c:pt>
                <c:pt idx="10" formatCode="#,##0.00">
                  <c:v>6.1904761904761996</c:v>
                </c:pt>
                <c:pt idx="11" formatCode="#,##0.00">
                  <c:v>6.3928571428571503</c:v>
                </c:pt>
                <c:pt idx="12" formatCode="#,##0.00">
                  <c:v>6.5952380952381002</c:v>
                </c:pt>
                <c:pt idx="13" formatCode="#,##0.00">
                  <c:v>6.7976190476190501</c:v>
                </c:pt>
                <c:pt idx="14" formatCode="#,##0.00">
                  <c:v>7.0000000000000098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Daten!$D$9</c:f>
              <c:strCache>
                <c:ptCount val="1"/>
                <c:pt idx="0">
                  <c:v>Edelstahl </c:v>
                </c:pt>
              </c:strCache>
            </c:strRef>
          </c:tx>
          <c:spPr>
            <a:ln>
              <a:solidFill>
                <a:srgbClr val="005F85"/>
              </a:solidFill>
            </a:ln>
          </c:spPr>
          <c:marker>
            <c:symbol val="circle"/>
            <c:size val="5"/>
            <c:spPr>
              <a:solidFill>
                <a:srgbClr val="005F85"/>
              </a:solidFill>
              <a:ln>
                <a:solidFill>
                  <a:srgbClr val="005F85"/>
                </a:solidFill>
              </a:ln>
            </c:spPr>
          </c:marker>
          <c:cat>
            <c:strRef>
              <c:f>[0]!Beschriftung</c:f>
              <c:strCache>
                <c:ptCount val="15"/>
                <c:pt idx="0">
                  <c:v>KEA-Saldo</c:v>
                </c:pt>
                <c:pt idx="1">
                  <c:v>KEA-Saldo Inland ohne Vorkette</c:v>
                </c:pt>
                <c:pt idx="2">
                  <c:v>KEA-Saldo</c:v>
                </c:pt>
                <c:pt idx="3">
                  <c:v>KEA-Saldo ohne VK</c:v>
                </c:pt>
                <c:pt idx="4">
                  <c:v>2025</c:v>
                </c:pt>
                <c:pt idx="5">
                  <c:v>2030</c:v>
                </c:pt>
                <c:pt idx="6">
                  <c:v>2035</c:v>
                </c:pt>
                <c:pt idx="7">
                  <c:v>2040</c:v>
                </c:pt>
                <c:pt idx="8">
                  <c:v>2045</c:v>
                </c:pt>
                <c:pt idx="9">
                  <c:v>2050</c:v>
                </c:pt>
                <c:pt idx="10">
                  <c:v>2055</c:v>
                </c:pt>
                <c:pt idx="11">
                  <c:v>2060</c:v>
                </c:pt>
                <c:pt idx="12">
                  <c:v>2065</c:v>
                </c:pt>
                <c:pt idx="13">
                  <c:v>2070</c:v>
                </c:pt>
                <c:pt idx="14">
                  <c:v>2075</c:v>
                </c:pt>
              </c:strCache>
            </c:strRef>
          </c:cat>
          <c:val>
            <c:numRef>
              <c:f>Daten!$D$10:$D$24</c:f>
              <c:numCache>
                <c:formatCode>#,##0</c:formatCode>
                <c:ptCount val="15"/>
                <c:pt idx="0">
                  <c:v>23000</c:v>
                </c:pt>
                <c:pt idx="1">
                  <c:v>1000</c:v>
                </c:pt>
                <c:pt idx="2" formatCode="#,##0.00">
                  <c:v>23326.096086963553</c:v>
                </c:pt>
                <c:pt idx="3" formatCode="#,##0.00">
                  <c:v>1482.0868802044747</c:v>
                </c:pt>
                <c:pt idx="4" formatCode="#,##0.00">
                  <c:v>10</c:v>
                </c:pt>
                <c:pt idx="5" formatCode="#,##0.00">
                  <c:v>9</c:v>
                </c:pt>
                <c:pt idx="6" formatCode="#,##0.00">
                  <c:v>4</c:v>
                </c:pt>
                <c:pt idx="7" formatCode="#,##0.00">
                  <c:v>1</c:v>
                </c:pt>
                <c:pt idx="8" formatCode="#,##0.00">
                  <c:v>4.5357142857142803</c:v>
                </c:pt>
                <c:pt idx="9" formatCode="#,##0.00">
                  <c:v>3.9047619047619002</c:v>
                </c:pt>
                <c:pt idx="10" formatCode="#,##0.00">
                  <c:v>3.2738095238095202</c:v>
                </c:pt>
                <c:pt idx="11" formatCode="#,##0.00">
                  <c:v>2.6428571428571401</c:v>
                </c:pt>
                <c:pt idx="12" formatCode="#,##0.00">
                  <c:v>8.5952380952381002</c:v>
                </c:pt>
                <c:pt idx="13" formatCode="#,##0.00">
                  <c:v>8.7976190476190492</c:v>
                </c:pt>
                <c:pt idx="14" formatCode="#,##0.00">
                  <c:v>8.0000000000000107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Daten!$E$9</c:f>
              <c:strCache>
                <c:ptCount val="1"/>
                <c:pt idx="0">
                  <c:v>Aluminium</c:v>
                </c:pt>
              </c:strCache>
            </c:strRef>
          </c:tx>
          <c:spPr>
            <a:ln>
              <a:solidFill>
                <a:schemeClr val="accent6"/>
              </a:solidFill>
            </a:ln>
          </c:spPr>
          <c:marker>
            <c:symbol val="circle"/>
            <c:size val="5"/>
            <c:spPr>
              <a:solidFill>
                <a:schemeClr val="accent6"/>
              </a:solidFill>
              <a:ln>
                <a:solidFill>
                  <a:schemeClr val="accent6"/>
                </a:solidFill>
              </a:ln>
            </c:spPr>
          </c:marker>
          <c:cat>
            <c:strRef>
              <c:f>[0]!Beschriftung</c:f>
              <c:strCache>
                <c:ptCount val="15"/>
                <c:pt idx="0">
                  <c:v>KEA-Saldo</c:v>
                </c:pt>
                <c:pt idx="1">
                  <c:v>KEA-Saldo Inland ohne Vorkette</c:v>
                </c:pt>
                <c:pt idx="2">
                  <c:v>KEA-Saldo</c:v>
                </c:pt>
                <c:pt idx="3">
                  <c:v>KEA-Saldo ohne VK</c:v>
                </c:pt>
                <c:pt idx="4">
                  <c:v>2025</c:v>
                </c:pt>
                <c:pt idx="5">
                  <c:v>2030</c:v>
                </c:pt>
                <c:pt idx="6">
                  <c:v>2035</c:v>
                </c:pt>
                <c:pt idx="7">
                  <c:v>2040</c:v>
                </c:pt>
                <c:pt idx="8">
                  <c:v>2045</c:v>
                </c:pt>
                <c:pt idx="9">
                  <c:v>2050</c:v>
                </c:pt>
                <c:pt idx="10">
                  <c:v>2055</c:v>
                </c:pt>
                <c:pt idx="11">
                  <c:v>2060</c:v>
                </c:pt>
                <c:pt idx="12">
                  <c:v>2065</c:v>
                </c:pt>
                <c:pt idx="13">
                  <c:v>2070</c:v>
                </c:pt>
                <c:pt idx="14">
                  <c:v>2075</c:v>
                </c:pt>
              </c:strCache>
            </c:strRef>
          </c:cat>
          <c:val>
            <c:numRef>
              <c:f>Daten!$E$10:$E$24</c:f>
              <c:numCache>
                <c:formatCode>#,##0</c:formatCode>
                <c:ptCount val="15"/>
                <c:pt idx="0">
                  <c:v>163000</c:v>
                </c:pt>
                <c:pt idx="1">
                  <c:v>151000</c:v>
                </c:pt>
                <c:pt idx="2" formatCode="#,##0.00">
                  <c:v>162622.32362268696</c:v>
                </c:pt>
                <c:pt idx="3" formatCode="#,##0.00">
                  <c:v>151135.08072941977</c:v>
                </c:pt>
                <c:pt idx="4" formatCode="#,##0.00">
                  <c:v>18</c:v>
                </c:pt>
                <c:pt idx="5" formatCode="#,##0.00">
                  <c:v>11</c:v>
                </c:pt>
                <c:pt idx="6" formatCode="#,##0.00">
                  <c:v>6.6</c:v>
                </c:pt>
                <c:pt idx="7" formatCode="#,##0.00">
                  <c:v>7</c:v>
                </c:pt>
                <c:pt idx="8" formatCode="#,##0.00">
                  <c:v>8.1785714285714306</c:v>
                </c:pt>
                <c:pt idx="9" formatCode="#,##0.00">
                  <c:v>7.5238095238095202</c:v>
                </c:pt>
                <c:pt idx="10" formatCode="#,##0.00">
                  <c:v>6.8690476190476204</c:v>
                </c:pt>
                <c:pt idx="11" formatCode="#,##0.00">
                  <c:v>6.21428571428571</c:v>
                </c:pt>
                <c:pt idx="12" formatCode="#,##0.00">
                  <c:v>10.5952380952381</c:v>
                </c:pt>
                <c:pt idx="13" formatCode="#,##0.00">
                  <c:v>10.797619047619101</c:v>
                </c:pt>
                <c:pt idx="14" formatCode="#,##0.00">
                  <c:v>9.0000000000000107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Daten!$F$9</c:f>
              <c:strCache>
                <c:ptCount val="1"/>
                <c:pt idx="0">
                  <c:v>Kupfer</c:v>
                </c:pt>
              </c:strCache>
            </c:strRef>
          </c:tx>
          <c:spPr>
            <a:ln>
              <a:solidFill>
                <a:schemeClr val="accent5"/>
              </a:solidFill>
            </a:ln>
          </c:spPr>
          <c:marker>
            <c:symbol val="circle"/>
            <c:size val="5"/>
            <c:spPr>
              <a:solidFill>
                <a:schemeClr val="accent5"/>
              </a:solidFill>
              <a:ln>
                <a:solidFill>
                  <a:schemeClr val="accent5"/>
                </a:solidFill>
              </a:ln>
            </c:spPr>
          </c:marker>
          <c:cat>
            <c:strRef>
              <c:f>[0]!Beschriftung</c:f>
              <c:strCache>
                <c:ptCount val="15"/>
                <c:pt idx="0">
                  <c:v>KEA-Saldo</c:v>
                </c:pt>
                <c:pt idx="1">
                  <c:v>KEA-Saldo Inland ohne Vorkette</c:v>
                </c:pt>
                <c:pt idx="2">
                  <c:v>KEA-Saldo</c:v>
                </c:pt>
                <c:pt idx="3">
                  <c:v>KEA-Saldo ohne VK</c:v>
                </c:pt>
                <c:pt idx="4">
                  <c:v>2025</c:v>
                </c:pt>
                <c:pt idx="5">
                  <c:v>2030</c:v>
                </c:pt>
                <c:pt idx="6">
                  <c:v>2035</c:v>
                </c:pt>
                <c:pt idx="7">
                  <c:v>2040</c:v>
                </c:pt>
                <c:pt idx="8">
                  <c:v>2045</c:v>
                </c:pt>
                <c:pt idx="9">
                  <c:v>2050</c:v>
                </c:pt>
                <c:pt idx="10">
                  <c:v>2055</c:v>
                </c:pt>
                <c:pt idx="11">
                  <c:v>2060</c:v>
                </c:pt>
                <c:pt idx="12">
                  <c:v>2065</c:v>
                </c:pt>
                <c:pt idx="13">
                  <c:v>2070</c:v>
                </c:pt>
                <c:pt idx="14">
                  <c:v>2075</c:v>
                </c:pt>
              </c:strCache>
            </c:strRef>
          </c:cat>
          <c:val>
            <c:numRef>
              <c:f>Daten!$F$10:$F$24</c:f>
              <c:numCache>
                <c:formatCode>#,##0</c:formatCode>
                <c:ptCount val="15"/>
                <c:pt idx="0">
                  <c:v>37000</c:v>
                </c:pt>
                <c:pt idx="1">
                  <c:v>9000</c:v>
                </c:pt>
                <c:pt idx="2" formatCode="#,##0.00">
                  <c:v>37227.116068299154</c:v>
                </c:pt>
                <c:pt idx="3" formatCode="#,##0.00">
                  <c:v>9493.8450381320217</c:v>
                </c:pt>
                <c:pt idx="4" formatCode="#,##0.00">
                  <c:v>21.6666666666667</c:v>
                </c:pt>
                <c:pt idx="5" formatCode="#,##0.00">
                  <c:v>15.6666666666667</c:v>
                </c:pt>
                <c:pt idx="6" formatCode="#,##0.00">
                  <c:v>6.1333333333333302</c:v>
                </c:pt>
                <c:pt idx="7" formatCode="#,##0.00">
                  <c:v>7</c:v>
                </c:pt>
                <c:pt idx="8" formatCode="#,##0.00">
                  <c:v>8.5595238095238297</c:v>
                </c:pt>
                <c:pt idx="9" formatCode="#,##0.00">
                  <c:v>7.3412698412698596</c:v>
                </c:pt>
                <c:pt idx="10" formatCode="#,##0.00">
                  <c:v>6.1230158730158601</c:v>
                </c:pt>
                <c:pt idx="11" formatCode="#,##0.00">
                  <c:v>4.9047619047619602</c:v>
                </c:pt>
                <c:pt idx="12" formatCode="#,##0.00">
                  <c:v>12.5952380952381</c:v>
                </c:pt>
                <c:pt idx="13" formatCode="#,##0.00">
                  <c:v>12.797619047619101</c:v>
                </c:pt>
                <c:pt idx="14" formatCode="#,##0.00">
                  <c:v>10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Daten!$G$9</c:f>
              <c:strCache>
                <c:ptCount val="1"/>
                <c:pt idx="0">
                  <c:v>Zink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circle"/>
            <c:size val="5"/>
            <c:spPr>
              <a:solidFill>
                <a:schemeClr val="accent4"/>
              </a:solidFill>
              <a:ln>
                <a:solidFill>
                  <a:schemeClr val="accent4"/>
                </a:solidFill>
              </a:ln>
            </c:spPr>
          </c:marker>
          <c:cat>
            <c:strRef>
              <c:f>[0]!Beschriftung</c:f>
              <c:strCache>
                <c:ptCount val="15"/>
                <c:pt idx="0">
                  <c:v>KEA-Saldo</c:v>
                </c:pt>
                <c:pt idx="1">
                  <c:v>KEA-Saldo Inland ohne Vorkette</c:v>
                </c:pt>
                <c:pt idx="2">
                  <c:v>KEA-Saldo</c:v>
                </c:pt>
                <c:pt idx="3">
                  <c:v>KEA-Saldo ohne VK</c:v>
                </c:pt>
                <c:pt idx="4">
                  <c:v>2025</c:v>
                </c:pt>
                <c:pt idx="5">
                  <c:v>2030</c:v>
                </c:pt>
                <c:pt idx="6">
                  <c:v>2035</c:v>
                </c:pt>
                <c:pt idx="7">
                  <c:v>2040</c:v>
                </c:pt>
                <c:pt idx="8">
                  <c:v>2045</c:v>
                </c:pt>
                <c:pt idx="9">
                  <c:v>2050</c:v>
                </c:pt>
                <c:pt idx="10">
                  <c:v>2055</c:v>
                </c:pt>
                <c:pt idx="11">
                  <c:v>2060</c:v>
                </c:pt>
                <c:pt idx="12">
                  <c:v>2065</c:v>
                </c:pt>
                <c:pt idx="13">
                  <c:v>2070</c:v>
                </c:pt>
                <c:pt idx="14">
                  <c:v>2075</c:v>
                </c:pt>
              </c:strCache>
            </c:strRef>
          </c:cat>
          <c:val>
            <c:numRef>
              <c:f>Daten!$G$10:$G$24</c:f>
              <c:numCache>
                <c:formatCode>#,##0</c:formatCode>
                <c:ptCount val="15"/>
                <c:pt idx="0">
                  <c:v>0</c:v>
                </c:pt>
                <c:pt idx="1">
                  <c:v>-3000</c:v>
                </c:pt>
                <c:pt idx="2" formatCode="#,##0.00">
                  <c:v>279.79351199207952</c:v>
                </c:pt>
                <c:pt idx="3" formatCode="#,##0.00">
                  <c:v>-2617.6851087342047</c:v>
                </c:pt>
                <c:pt idx="4" formatCode="#,##0.00">
                  <c:v>25.6666666666667</c:v>
                </c:pt>
                <c:pt idx="5" formatCode="#,##0.00">
                  <c:v>19.6666666666667</c:v>
                </c:pt>
                <c:pt idx="6" formatCode="#,##0.00">
                  <c:v>6.43333333333333</c:v>
                </c:pt>
                <c:pt idx="7" formatCode="#,##0.00">
                  <c:v>8.5</c:v>
                </c:pt>
                <c:pt idx="8" formatCode="#,##0.00">
                  <c:v>9.7559523809523601</c:v>
                </c:pt>
                <c:pt idx="9" formatCode="#,##0.00">
                  <c:v>8.1091269841269593</c:v>
                </c:pt>
                <c:pt idx="10" formatCode="#,##0.00">
                  <c:v>6.4623015873015603</c:v>
                </c:pt>
                <c:pt idx="11" formatCode="#,##0.00">
                  <c:v>4.8154761904761596</c:v>
                </c:pt>
                <c:pt idx="12" formatCode="#,##0.00">
                  <c:v>14.5952380952381</c:v>
                </c:pt>
                <c:pt idx="13" formatCode="#,##0.00">
                  <c:v>14.797619047619101</c:v>
                </c:pt>
                <c:pt idx="14" formatCode="#,##0.00">
                  <c:v>11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Daten!$H$9</c:f>
              <c:strCache>
                <c:ptCount val="1"/>
                <c:pt idx="0">
                  <c:v>Blei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circle"/>
            <c:size val="5"/>
            <c:spPr>
              <a:solidFill>
                <a:schemeClr val="accent3"/>
              </a:solidFill>
              <a:ln>
                <a:solidFill>
                  <a:schemeClr val="accent3"/>
                </a:solidFill>
              </a:ln>
            </c:spPr>
          </c:marker>
          <c:cat>
            <c:strRef>
              <c:f>[0]!Beschriftung</c:f>
              <c:strCache>
                <c:ptCount val="15"/>
                <c:pt idx="0">
                  <c:v>KEA-Saldo</c:v>
                </c:pt>
                <c:pt idx="1">
                  <c:v>KEA-Saldo Inland ohne Vorkette</c:v>
                </c:pt>
                <c:pt idx="2">
                  <c:v>KEA-Saldo</c:v>
                </c:pt>
                <c:pt idx="3">
                  <c:v>KEA-Saldo ohne VK</c:v>
                </c:pt>
                <c:pt idx="4">
                  <c:v>2025</c:v>
                </c:pt>
                <c:pt idx="5">
                  <c:v>2030</c:v>
                </c:pt>
                <c:pt idx="6">
                  <c:v>2035</c:v>
                </c:pt>
                <c:pt idx="7">
                  <c:v>2040</c:v>
                </c:pt>
                <c:pt idx="8">
                  <c:v>2045</c:v>
                </c:pt>
                <c:pt idx="9">
                  <c:v>2050</c:v>
                </c:pt>
                <c:pt idx="10">
                  <c:v>2055</c:v>
                </c:pt>
                <c:pt idx="11">
                  <c:v>2060</c:v>
                </c:pt>
                <c:pt idx="12">
                  <c:v>2065</c:v>
                </c:pt>
                <c:pt idx="13">
                  <c:v>2070</c:v>
                </c:pt>
                <c:pt idx="14">
                  <c:v>2075</c:v>
                </c:pt>
              </c:strCache>
            </c:strRef>
          </c:cat>
          <c:val>
            <c:numRef>
              <c:f>Daten!$H$10:$H$24</c:f>
              <c:numCache>
                <c:formatCode>#,##0</c:formatCode>
                <c:ptCount val="15"/>
                <c:pt idx="0">
                  <c:v>2000</c:v>
                </c:pt>
                <c:pt idx="1">
                  <c:v>0</c:v>
                </c:pt>
                <c:pt idx="2" formatCode="#,##0.00">
                  <c:v>1800.8324754345585</c:v>
                </c:pt>
                <c:pt idx="3" formatCode="#,##0.00">
                  <c:v>159.90213778242742</c:v>
                </c:pt>
                <c:pt idx="4" formatCode="#,##0.00">
                  <c:v>29.6666666666667</c:v>
                </c:pt>
                <c:pt idx="5" formatCode="#,##0.00">
                  <c:v>23.6666666666667</c:v>
                </c:pt>
                <c:pt idx="6" formatCode="#,##0.00">
                  <c:v>6.7333333333333298</c:v>
                </c:pt>
                <c:pt idx="7" formatCode="#,##0.00">
                  <c:v>10</c:v>
                </c:pt>
                <c:pt idx="8" formatCode="#,##0.00">
                  <c:v>10.952380952381001</c:v>
                </c:pt>
                <c:pt idx="9" formatCode="#,##0.00">
                  <c:v>8.8769841269841603</c:v>
                </c:pt>
                <c:pt idx="10" formatCode="#,##0.00">
                  <c:v>6.80158730158736</c:v>
                </c:pt>
                <c:pt idx="11" formatCode="#,##0.00">
                  <c:v>4.7261904761904603</c:v>
                </c:pt>
                <c:pt idx="12" formatCode="#,##0.00">
                  <c:v>16.595238095238098</c:v>
                </c:pt>
                <c:pt idx="13" formatCode="#,##0.00">
                  <c:v>16.797619047619101</c:v>
                </c:pt>
                <c:pt idx="14" formatCode="#,##0.00">
                  <c:v>12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Daten!$I$9</c:f>
              <c:strCache>
                <c:ptCount val="1"/>
                <c:pt idx="0">
                  <c:v>Zinn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circle"/>
            <c:size val="5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cat>
            <c:strRef>
              <c:f>[0]!Beschriftung</c:f>
              <c:strCache>
                <c:ptCount val="15"/>
                <c:pt idx="0">
                  <c:v>KEA-Saldo</c:v>
                </c:pt>
                <c:pt idx="1">
                  <c:v>KEA-Saldo Inland ohne Vorkette</c:v>
                </c:pt>
                <c:pt idx="2">
                  <c:v>KEA-Saldo</c:v>
                </c:pt>
                <c:pt idx="3">
                  <c:v>KEA-Saldo ohne VK</c:v>
                </c:pt>
                <c:pt idx="4">
                  <c:v>2025</c:v>
                </c:pt>
                <c:pt idx="5">
                  <c:v>2030</c:v>
                </c:pt>
                <c:pt idx="6">
                  <c:v>2035</c:v>
                </c:pt>
                <c:pt idx="7">
                  <c:v>2040</c:v>
                </c:pt>
                <c:pt idx="8">
                  <c:v>2045</c:v>
                </c:pt>
                <c:pt idx="9">
                  <c:v>2050</c:v>
                </c:pt>
                <c:pt idx="10">
                  <c:v>2055</c:v>
                </c:pt>
                <c:pt idx="11">
                  <c:v>2060</c:v>
                </c:pt>
                <c:pt idx="12">
                  <c:v>2065</c:v>
                </c:pt>
                <c:pt idx="13">
                  <c:v>2070</c:v>
                </c:pt>
                <c:pt idx="14">
                  <c:v>2075</c:v>
                </c:pt>
              </c:strCache>
            </c:strRef>
          </c:cat>
          <c:val>
            <c:numRef>
              <c:f>Daten!$I$10:$I$24</c:f>
              <c:numCache>
                <c:formatCode>#,##0</c:formatCode>
                <c:ptCount val="15"/>
                <c:pt idx="0">
                  <c:v>2000</c:v>
                </c:pt>
                <c:pt idx="1">
                  <c:v>0</c:v>
                </c:pt>
                <c:pt idx="2" formatCode="#,##0.00">
                  <c:v>1615.2837582909972</c:v>
                </c:pt>
                <c:pt idx="3" formatCode="#,##0.00">
                  <c:v>-6.6035173850904387</c:v>
                </c:pt>
                <c:pt idx="4" formatCode="#,##0.00">
                  <c:v>33.6666666666667</c:v>
                </c:pt>
                <c:pt idx="5" formatCode="#,##0.00">
                  <c:v>27.6666666666667</c:v>
                </c:pt>
                <c:pt idx="6" formatCode="#,##0.00">
                  <c:v>7.0333333333333297</c:v>
                </c:pt>
                <c:pt idx="7" formatCode="#,##0.00">
                  <c:v>11.5</c:v>
                </c:pt>
                <c:pt idx="8" formatCode="#,##0.00">
                  <c:v>12.1488095238096</c:v>
                </c:pt>
                <c:pt idx="9" formatCode="#,##0.00">
                  <c:v>9.64484126984126</c:v>
                </c:pt>
                <c:pt idx="10" formatCode="#,##0.00">
                  <c:v>7.1408730158730602</c:v>
                </c:pt>
                <c:pt idx="11" formatCode="#,##0.00">
                  <c:v>4.6369047619047601</c:v>
                </c:pt>
                <c:pt idx="12" formatCode="#,##0.00">
                  <c:v>18.595238095238098</c:v>
                </c:pt>
                <c:pt idx="13" formatCode="#,##0.00">
                  <c:v>18.797619047619101</c:v>
                </c:pt>
                <c:pt idx="14" formatCode="#,##0.00">
                  <c:v>13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Daten!$J$9</c:f>
              <c:strCache>
                <c:ptCount val="1"/>
                <c:pt idx="0">
                  <c:v>Silber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ymbol val="circle"/>
            <c:size val="5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cat>
            <c:strRef>
              <c:f>[0]!Beschriftung</c:f>
              <c:strCache>
                <c:ptCount val="15"/>
                <c:pt idx="0">
                  <c:v>KEA-Saldo</c:v>
                </c:pt>
                <c:pt idx="1">
                  <c:v>KEA-Saldo Inland ohne Vorkette</c:v>
                </c:pt>
                <c:pt idx="2">
                  <c:v>KEA-Saldo</c:v>
                </c:pt>
                <c:pt idx="3">
                  <c:v>KEA-Saldo ohne VK</c:v>
                </c:pt>
                <c:pt idx="4">
                  <c:v>2025</c:v>
                </c:pt>
                <c:pt idx="5">
                  <c:v>2030</c:v>
                </c:pt>
                <c:pt idx="6">
                  <c:v>2035</c:v>
                </c:pt>
                <c:pt idx="7">
                  <c:v>2040</c:v>
                </c:pt>
                <c:pt idx="8">
                  <c:v>2045</c:v>
                </c:pt>
                <c:pt idx="9">
                  <c:v>2050</c:v>
                </c:pt>
                <c:pt idx="10">
                  <c:v>2055</c:v>
                </c:pt>
                <c:pt idx="11">
                  <c:v>2060</c:v>
                </c:pt>
                <c:pt idx="12">
                  <c:v>2065</c:v>
                </c:pt>
                <c:pt idx="13">
                  <c:v>2070</c:v>
                </c:pt>
                <c:pt idx="14">
                  <c:v>2075</c:v>
                </c:pt>
              </c:strCache>
            </c:strRef>
          </c:cat>
          <c:val>
            <c:numRef>
              <c:f>Daten!$J$10:$J$24</c:f>
              <c:numCache>
                <c:formatCode>#,##0</c:formatCode>
                <c:ptCount val="15"/>
                <c:pt idx="0">
                  <c:v>3000</c:v>
                </c:pt>
                <c:pt idx="1">
                  <c:v>0</c:v>
                </c:pt>
                <c:pt idx="2" formatCode="#,##0.00">
                  <c:v>3134.0449687252858</c:v>
                </c:pt>
                <c:pt idx="3" formatCode="#,##0.00">
                  <c:v>-47.789286902537143</c:v>
                </c:pt>
                <c:pt idx="4" formatCode="#,##0.00">
                  <c:v>37.6666666666667</c:v>
                </c:pt>
                <c:pt idx="5" formatCode="#,##0.00">
                  <c:v>31.6666666666667</c:v>
                </c:pt>
                <c:pt idx="6" formatCode="#,##0.00">
                  <c:v>7.3333333333333304</c:v>
                </c:pt>
                <c:pt idx="7" formatCode="#,##0.00">
                  <c:v>13</c:v>
                </c:pt>
                <c:pt idx="8" formatCode="#,##0.00">
                  <c:v>13.3452380952381</c:v>
                </c:pt>
                <c:pt idx="9" formatCode="#,##0.00">
                  <c:v>10.4126984126985</c:v>
                </c:pt>
                <c:pt idx="10" formatCode="#,##0.00">
                  <c:v>7.4801587301587604</c:v>
                </c:pt>
                <c:pt idx="11" formatCode="#,##0.00">
                  <c:v>4.5476190476190599</c:v>
                </c:pt>
                <c:pt idx="12" formatCode="#,##0.00">
                  <c:v>20.595238095238098</c:v>
                </c:pt>
                <c:pt idx="13" formatCode="#,##0.00">
                  <c:v>20.797619047619101</c:v>
                </c:pt>
                <c:pt idx="14" formatCode="#,##0.00">
                  <c:v>14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Daten!$K$9</c:f>
              <c:strCache>
                <c:ptCount val="1"/>
                <c:pt idx="0">
                  <c:v>Gold</c:v>
                </c:pt>
              </c:strCache>
            </c:strRef>
          </c:tx>
          <c:spPr>
            <a:ln>
              <a:solidFill>
                <a:schemeClr val="bg2"/>
              </a:solidFill>
            </a:ln>
          </c:spPr>
          <c:marker>
            <c:symbol val="circle"/>
            <c:size val="5"/>
            <c:spPr>
              <a:solidFill>
                <a:schemeClr val="bg2"/>
              </a:solidFill>
              <a:ln>
                <a:solidFill>
                  <a:schemeClr val="bg2"/>
                </a:solidFill>
              </a:ln>
            </c:spPr>
          </c:marker>
          <c:cat>
            <c:strRef>
              <c:f>[0]!Beschriftung</c:f>
              <c:strCache>
                <c:ptCount val="15"/>
                <c:pt idx="0">
                  <c:v>KEA-Saldo</c:v>
                </c:pt>
                <c:pt idx="1">
                  <c:v>KEA-Saldo Inland ohne Vorkette</c:v>
                </c:pt>
                <c:pt idx="2">
                  <c:v>KEA-Saldo</c:v>
                </c:pt>
                <c:pt idx="3">
                  <c:v>KEA-Saldo ohne VK</c:v>
                </c:pt>
                <c:pt idx="4">
                  <c:v>2025</c:v>
                </c:pt>
                <c:pt idx="5">
                  <c:v>2030</c:v>
                </c:pt>
                <c:pt idx="6">
                  <c:v>2035</c:v>
                </c:pt>
                <c:pt idx="7">
                  <c:v>2040</c:v>
                </c:pt>
                <c:pt idx="8">
                  <c:v>2045</c:v>
                </c:pt>
                <c:pt idx="9">
                  <c:v>2050</c:v>
                </c:pt>
                <c:pt idx="10">
                  <c:v>2055</c:v>
                </c:pt>
                <c:pt idx="11">
                  <c:v>2060</c:v>
                </c:pt>
                <c:pt idx="12">
                  <c:v>2065</c:v>
                </c:pt>
                <c:pt idx="13">
                  <c:v>2070</c:v>
                </c:pt>
                <c:pt idx="14">
                  <c:v>2075</c:v>
                </c:pt>
              </c:strCache>
            </c:strRef>
          </c:cat>
          <c:val>
            <c:numRef>
              <c:f>Daten!$K$10:$K$24</c:f>
              <c:numCache>
                <c:formatCode>#,##0</c:formatCode>
                <c:ptCount val="15"/>
                <c:pt idx="0">
                  <c:v>2000</c:v>
                </c:pt>
                <c:pt idx="1">
                  <c:v>0</c:v>
                </c:pt>
                <c:pt idx="2" formatCode="#,##0.00">
                  <c:v>1811.9567885433996</c:v>
                </c:pt>
                <c:pt idx="3" formatCode="#,##0.00">
                  <c:v>-19.241154245160214</c:v>
                </c:pt>
                <c:pt idx="4" formatCode="#,##0.00">
                  <c:v>41.6666666666667</c:v>
                </c:pt>
                <c:pt idx="5" formatCode="#,##0.00">
                  <c:v>35.6666666666667</c:v>
                </c:pt>
                <c:pt idx="6" formatCode="#,##0.00">
                  <c:v>7.6333333333333302</c:v>
                </c:pt>
                <c:pt idx="7" formatCode="#,##0.00">
                  <c:v>14.5</c:v>
                </c:pt>
                <c:pt idx="8" formatCode="#,##0.00">
                  <c:v>14.5416666666667</c:v>
                </c:pt>
                <c:pt idx="9" formatCode="#,##0.00">
                  <c:v>11.1805555555556</c:v>
                </c:pt>
                <c:pt idx="10" formatCode="#,##0.00">
                  <c:v>7.81944444444445</c:v>
                </c:pt>
                <c:pt idx="11" formatCode="#,##0.00">
                  <c:v>4.4583333333333499</c:v>
                </c:pt>
                <c:pt idx="12" formatCode="#,##0.00">
                  <c:v>22.595238095238098</c:v>
                </c:pt>
                <c:pt idx="13" formatCode="#,##0.00">
                  <c:v>22.797619047619101</c:v>
                </c:pt>
                <c:pt idx="14" formatCode="#,##0.00">
                  <c:v>15</c:v>
                </c:pt>
              </c:numCache>
            </c:numRef>
          </c:val>
          <c:smooth val="0"/>
        </c:ser>
        <c:ser>
          <c:idx val="9"/>
          <c:order val="9"/>
          <c:tx>
            <c:strRef>
              <c:f>Daten!$L$9</c:f>
              <c:strCache>
                <c:ptCount val="1"/>
                <c:pt idx="0">
                  <c:v>Palladium</c:v>
                </c:pt>
              </c:strCache>
            </c:strRef>
          </c:tx>
          <c:spPr>
            <a:ln>
              <a:solidFill>
                <a:schemeClr val="tx2"/>
              </a:solidFill>
            </a:ln>
          </c:spPr>
          <c:marker>
            <c:symbol val="circle"/>
            <c:size val="5"/>
            <c:spPr>
              <a:solidFill>
                <a:schemeClr val="tx2"/>
              </a:solidFill>
              <a:ln>
                <a:solidFill>
                  <a:schemeClr val="tx2"/>
                </a:solidFill>
              </a:ln>
            </c:spPr>
          </c:marker>
          <c:cat>
            <c:strRef>
              <c:f>[0]!Beschriftung</c:f>
              <c:strCache>
                <c:ptCount val="15"/>
                <c:pt idx="0">
                  <c:v>KEA-Saldo</c:v>
                </c:pt>
                <c:pt idx="1">
                  <c:v>KEA-Saldo Inland ohne Vorkette</c:v>
                </c:pt>
                <c:pt idx="2">
                  <c:v>KEA-Saldo</c:v>
                </c:pt>
                <c:pt idx="3">
                  <c:v>KEA-Saldo ohne VK</c:v>
                </c:pt>
                <c:pt idx="4">
                  <c:v>2025</c:v>
                </c:pt>
                <c:pt idx="5">
                  <c:v>2030</c:v>
                </c:pt>
                <c:pt idx="6">
                  <c:v>2035</c:v>
                </c:pt>
                <c:pt idx="7">
                  <c:v>2040</c:v>
                </c:pt>
                <c:pt idx="8">
                  <c:v>2045</c:v>
                </c:pt>
                <c:pt idx="9">
                  <c:v>2050</c:v>
                </c:pt>
                <c:pt idx="10">
                  <c:v>2055</c:v>
                </c:pt>
                <c:pt idx="11">
                  <c:v>2060</c:v>
                </c:pt>
                <c:pt idx="12">
                  <c:v>2065</c:v>
                </c:pt>
                <c:pt idx="13">
                  <c:v>2070</c:v>
                </c:pt>
                <c:pt idx="14">
                  <c:v>2075</c:v>
                </c:pt>
              </c:strCache>
            </c:strRef>
          </c:cat>
          <c:val>
            <c:numRef>
              <c:f>Daten!$L$10:$L$24</c:f>
              <c:numCache>
                <c:formatCode>#,##0</c:formatCode>
                <c:ptCount val="15"/>
                <c:pt idx="0">
                  <c:v>1000</c:v>
                </c:pt>
                <c:pt idx="1">
                  <c:v>0</c:v>
                </c:pt>
                <c:pt idx="2" formatCode="#,##0.00">
                  <c:v>622.13772611551019</c:v>
                </c:pt>
                <c:pt idx="3" formatCode="#,##0.00">
                  <c:v>-7.6191561349923198</c:v>
                </c:pt>
                <c:pt idx="4" formatCode="#,##0.00">
                  <c:v>45.6666666666667</c:v>
                </c:pt>
                <c:pt idx="5" formatCode="#,##0.00">
                  <c:v>39.6666666666667</c:v>
                </c:pt>
                <c:pt idx="6" formatCode="#,##0.00">
                  <c:v>7.93333333333333</c:v>
                </c:pt>
                <c:pt idx="7" formatCode="#,##0.00">
                  <c:v>16</c:v>
                </c:pt>
                <c:pt idx="8" formatCode="#,##0.00">
                  <c:v>15.738095238095299</c:v>
                </c:pt>
                <c:pt idx="9" formatCode="#,##0.00">
                  <c:v>11.948412698412801</c:v>
                </c:pt>
                <c:pt idx="10" formatCode="#,##0.00">
                  <c:v>8.1587301587301599</c:v>
                </c:pt>
                <c:pt idx="11" formatCode="#,##0.00">
                  <c:v>4.3690476190476604</c:v>
                </c:pt>
                <c:pt idx="12" formatCode="#,##0.00">
                  <c:v>24.595238095238098</c:v>
                </c:pt>
                <c:pt idx="13" formatCode="#,##0.00">
                  <c:v>24.797619047619101</c:v>
                </c:pt>
                <c:pt idx="14" formatCode="#,##0.00">
                  <c:v>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30310328"/>
        <c:axId val="630310720"/>
      </c:lineChart>
      <c:catAx>
        <c:axId val="630310328"/>
        <c:scaling>
          <c:orientation val="minMax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Daten!$B$6</c:f>
              <c:strCache>
                <c:ptCount val="1"/>
                <c:pt idx="0">
                  <c:v>Achsenbezeichnung Jahreszahlen</c:v>
                </c:pt>
              </c:strCache>
            </c:strRef>
          </c:tx>
          <c:layout/>
          <c:overlay val="0"/>
          <c:txPr>
            <a:bodyPr/>
            <a:lstStyle/>
            <a:p>
              <a:pPr>
                <a:defRPr sz="900">
                  <a:solidFill>
                    <a:srgbClr val="080808"/>
                  </a:solidFill>
                  <a:latin typeface="Meta Offc" pitchFamily="34" charset="0"/>
                  <a:cs typeface="Meta Offc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txPr>
          <a:bodyPr/>
          <a:lstStyle/>
          <a:p>
            <a:pPr>
              <a:defRPr sz="900" baseline="0">
                <a:solidFill>
                  <a:srgbClr val="080808"/>
                </a:solidFill>
                <a:latin typeface="Meta Offc" pitchFamily="34" charset="0"/>
              </a:defRPr>
            </a:pPr>
            <a:endParaRPr lang="de-DE"/>
          </a:p>
        </c:txPr>
        <c:crossAx val="630310720"/>
        <c:crosses val="autoZero"/>
        <c:auto val="1"/>
        <c:lblAlgn val="ctr"/>
        <c:lblOffset val="100"/>
        <c:noMultiLvlLbl val="0"/>
      </c:catAx>
      <c:valAx>
        <c:axId val="63031072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Daten!$B$5</c:f>
              <c:strCache>
                <c:ptCount val="1"/>
                <c:pt idx="0">
                  <c:v>Achsenbezeichnung Datenbereiche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 sz="900">
                  <a:solidFill>
                    <a:srgbClr val="080808"/>
                  </a:solidFill>
                  <a:latin typeface="Meta Offc" pitchFamily="34" charset="0"/>
                  <a:cs typeface="Meta Offc" pitchFamily="34" charset="0"/>
                </a:defRPr>
              </a:pPr>
              <a:endParaRPr lang="de-DE"/>
            </a:p>
          </c:txPr>
        </c:title>
        <c:numFmt formatCode="General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9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  <c:crossAx val="630310328"/>
        <c:crosses val="autoZero"/>
        <c:crossBetween val="midCat"/>
      </c:valAx>
      <c:spPr>
        <a:blipFill dpi="0" rotWithShape="1">
          <a:blip xmlns:r="http://schemas.openxmlformats.org/officeDocument/2006/relationships" r:embed="rId1"/>
          <a:srcRect/>
          <a:tile tx="0" ty="0" sx="100000" sy="100000" flip="none" algn="tl"/>
        </a:blipFill>
        <a:ln w="9525"/>
      </c:spPr>
    </c:plotArea>
    <c:legend>
      <c:legendPos val="b"/>
      <c:legendEntry>
        <c:idx val="0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2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3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4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5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6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7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8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9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ayout>
        <c:manualLayout>
          <c:xMode val="edge"/>
          <c:yMode val="edge"/>
          <c:x val="9.8627429867764738E-2"/>
          <c:y val="0.87361984580451446"/>
          <c:w val="0.81345766013627618"/>
          <c:h val="0.1059952320559253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sz="700">
              <a:solidFill>
                <a:srgbClr val="080808"/>
              </a:solidFill>
              <a:latin typeface="Meta Offc" pitchFamily="34" charset="0"/>
              <a:cs typeface="Meta Offc" pitchFamily="34" charset="0"/>
            </a:defRPr>
          </a:pPr>
          <a:endParaRPr lang="de-DE"/>
        </a:p>
      </c:txPr>
    </c:legend>
    <c:plotVisOnly val="1"/>
    <c:dispBlanksAs val="zero"/>
    <c:showDLblsOverMax val="0"/>
  </c:chart>
  <c:spPr>
    <a:noFill/>
    <a:ln>
      <a:noFill/>
    </a:ln>
  </c:spPr>
  <c:printSettings>
    <c:headerFooter/>
    <c:pageMargins b="0.78740157480314954" l="0.51181102362204722" r="0.51181102362204722" t="0.78740157480314954" header="0.31496062992126006" footer="0.31496062992126006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2325896992728298E-2"/>
          <c:y val="1.7168903130088391E-4"/>
          <c:w val="0.83078519390364869"/>
          <c:h val="0.73307314479470387"/>
        </c:manualLayout>
      </c:layout>
      <c:areaChart>
        <c:grouping val="stacked"/>
        <c:varyColors val="0"/>
        <c:ser>
          <c:idx val="0"/>
          <c:order val="0"/>
          <c:tx>
            <c:strRef>
              <c:f>Daten!$C$9</c:f>
              <c:strCache>
                <c:ptCount val="1"/>
                <c:pt idx="0">
                  <c:v>Eisen und Stahl</c:v>
                </c:pt>
              </c:strCache>
            </c:strRef>
          </c:tx>
          <c:spPr>
            <a:solidFill>
              <a:srgbClr val="61B931"/>
            </a:solidFill>
          </c:spPr>
          <c:cat>
            <c:strRef>
              <c:f>[0]!Beschriftung</c:f>
              <c:strCache>
                <c:ptCount val="15"/>
                <c:pt idx="0">
                  <c:v>KEA-Saldo</c:v>
                </c:pt>
                <c:pt idx="1">
                  <c:v>KEA-Saldo Inland ohne Vorkette</c:v>
                </c:pt>
                <c:pt idx="2">
                  <c:v>KEA-Saldo</c:v>
                </c:pt>
                <c:pt idx="3">
                  <c:v>KEA-Saldo ohne VK</c:v>
                </c:pt>
                <c:pt idx="4">
                  <c:v>2025</c:v>
                </c:pt>
                <c:pt idx="5">
                  <c:v>2030</c:v>
                </c:pt>
                <c:pt idx="6">
                  <c:v>2035</c:v>
                </c:pt>
                <c:pt idx="7">
                  <c:v>2040</c:v>
                </c:pt>
                <c:pt idx="8">
                  <c:v>2045</c:v>
                </c:pt>
                <c:pt idx="9">
                  <c:v>2050</c:v>
                </c:pt>
                <c:pt idx="10">
                  <c:v>2055</c:v>
                </c:pt>
                <c:pt idx="11">
                  <c:v>2060</c:v>
                </c:pt>
                <c:pt idx="12">
                  <c:v>2065</c:v>
                </c:pt>
                <c:pt idx="13">
                  <c:v>2070</c:v>
                </c:pt>
                <c:pt idx="14">
                  <c:v>2075</c:v>
                </c:pt>
              </c:strCache>
            </c:strRef>
          </c:cat>
          <c:val>
            <c:numRef>
              <c:f>Daten!$C$10:$C$24</c:f>
              <c:numCache>
                <c:formatCode>#,##0</c:formatCode>
                <c:ptCount val="15"/>
                <c:pt idx="0">
                  <c:v>128000</c:v>
                </c:pt>
                <c:pt idx="1">
                  <c:v>102000</c:v>
                </c:pt>
                <c:pt idx="2" formatCode="#,##0.00">
                  <c:v>127953.46849054727</c:v>
                </c:pt>
                <c:pt idx="3" formatCode="#,##0.00">
                  <c:v>101613.33975168588</c:v>
                </c:pt>
                <c:pt idx="4" formatCode="#,##0.00">
                  <c:v>10</c:v>
                </c:pt>
                <c:pt idx="5" formatCode="#,##0.00">
                  <c:v>3</c:v>
                </c:pt>
                <c:pt idx="6" formatCode="#,##0.00">
                  <c:v>6</c:v>
                </c:pt>
                <c:pt idx="7" formatCode="#,##0.00">
                  <c:v>4</c:v>
                </c:pt>
                <c:pt idx="8" formatCode="#,##0.00">
                  <c:v>5.78571428571429</c:v>
                </c:pt>
                <c:pt idx="9" formatCode="#,##0.00">
                  <c:v>5.9880952380952399</c:v>
                </c:pt>
                <c:pt idx="10" formatCode="#,##0.00">
                  <c:v>6.1904761904761996</c:v>
                </c:pt>
                <c:pt idx="11" formatCode="#,##0.00">
                  <c:v>6.3928571428571503</c:v>
                </c:pt>
                <c:pt idx="12" formatCode="#,##0.00">
                  <c:v>6.5952380952381002</c:v>
                </c:pt>
                <c:pt idx="13" formatCode="#,##0.00">
                  <c:v>6.7976190476190501</c:v>
                </c:pt>
                <c:pt idx="14" formatCode="#,##0.00">
                  <c:v>7.0000000000000098</c:v>
                </c:pt>
              </c:numCache>
            </c:numRef>
          </c:val>
        </c:ser>
        <c:ser>
          <c:idx val="1"/>
          <c:order val="1"/>
          <c:tx>
            <c:strRef>
              <c:f>Daten!$D$9</c:f>
              <c:strCache>
                <c:ptCount val="1"/>
                <c:pt idx="0">
                  <c:v>Edelstahl </c:v>
                </c:pt>
              </c:strCache>
            </c:strRef>
          </c:tx>
          <c:spPr>
            <a:solidFill>
              <a:srgbClr val="125D86"/>
            </a:solidFill>
          </c:spPr>
          <c:cat>
            <c:strRef>
              <c:f>[0]!Beschriftung</c:f>
              <c:strCache>
                <c:ptCount val="15"/>
                <c:pt idx="0">
                  <c:v>KEA-Saldo</c:v>
                </c:pt>
                <c:pt idx="1">
                  <c:v>KEA-Saldo Inland ohne Vorkette</c:v>
                </c:pt>
                <c:pt idx="2">
                  <c:v>KEA-Saldo</c:v>
                </c:pt>
                <c:pt idx="3">
                  <c:v>KEA-Saldo ohne VK</c:v>
                </c:pt>
                <c:pt idx="4">
                  <c:v>2025</c:v>
                </c:pt>
                <c:pt idx="5">
                  <c:v>2030</c:v>
                </c:pt>
                <c:pt idx="6">
                  <c:v>2035</c:v>
                </c:pt>
                <c:pt idx="7">
                  <c:v>2040</c:v>
                </c:pt>
                <c:pt idx="8">
                  <c:v>2045</c:v>
                </c:pt>
                <c:pt idx="9">
                  <c:v>2050</c:v>
                </c:pt>
                <c:pt idx="10">
                  <c:v>2055</c:v>
                </c:pt>
                <c:pt idx="11">
                  <c:v>2060</c:v>
                </c:pt>
                <c:pt idx="12">
                  <c:v>2065</c:v>
                </c:pt>
                <c:pt idx="13">
                  <c:v>2070</c:v>
                </c:pt>
                <c:pt idx="14">
                  <c:v>2075</c:v>
                </c:pt>
              </c:strCache>
            </c:strRef>
          </c:cat>
          <c:val>
            <c:numRef>
              <c:f>Daten!$D$10:$D$24</c:f>
              <c:numCache>
                <c:formatCode>#,##0</c:formatCode>
                <c:ptCount val="15"/>
                <c:pt idx="0">
                  <c:v>23000</c:v>
                </c:pt>
                <c:pt idx="1">
                  <c:v>1000</c:v>
                </c:pt>
                <c:pt idx="2" formatCode="#,##0.00">
                  <c:v>23326.096086963553</c:v>
                </c:pt>
                <c:pt idx="3" formatCode="#,##0.00">
                  <c:v>1482.0868802044747</c:v>
                </c:pt>
                <c:pt idx="4" formatCode="#,##0.00">
                  <c:v>10</c:v>
                </c:pt>
                <c:pt idx="5" formatCode="#,##0.00">
                  <c:v>9</c:v>
                </c:pt>
                <c:pt idx="6" formatCode="#,##0.00">
                  <c:v>4</c:v>
                </c:pt>
                <c:pt idx="7" formatCode="#,##0.00">
                  <c:v>1</c:v>
                </c:pt>
                <c:pt idx="8" formatCode="#,##0.00">
                  <c:v>4.5357142857142803</c:v>
                </c:pt>
                <c:pt idx="9" formatCode="#,##0.00">
                  <c:v>3.9047619047619002</c:v>
                </c:pt>
                <c:pt idx="10" formatCode="#,##0.00">
                  <c:v>3.2738095238095202</c:v>
                </c:pt>
                <c:pt idx="11" formatCode="#,##0.00">
                  <c:v>2.6428571428571401</c:v>
                </c:pt>
                <c:pt idx="12" formatCode="#,##0.00">
                  <c:v>8.5952380952381002</c:v>
                </c:pt>
                <c:pt idx="13" formatCode="#,##0.00">
                  <c:v>8.7976190476190492</c:v>
                </c:pt>
                <c:pt idx="14" formatCode="#,##0.00">
                  <c:v>8.0000000000000107</c:v>
                </c:pt>
              </c:numCache>
            </c:numRef>
          </c:val>
        </c:ser>
        <c:ser>
          <c:idx val="2"/>
          <c:order val="2"/>
          <c:tx>
            <c:strRef>
              <c:f>Daten!$E$9</c:f>
              <c:strCache>
                <c:ptCount val="1"/>
                <c:pt idx="0">
                  <c:v>Aluminium</c:v>
                </c:pt>
              </c:strCache>
            </c:strRef>
          </c:tx>
          <c:spPr>
            <a:solidFill>
              <a:schemeClr val="accent6"/>
            </a:solidFill>
          </c:spPr>
          <c:cat>
            <c:strRef>
              <c:f>[0]!Beschriftung</c:f>
              <c:strCache>
                <c:ptCount val="15"/>
                <c:pt idx="0">
                  <c:v>KEA-Saldo</c:v>
                </c:pt>
                <c:pt idx="1">
                  <c:v>KEA-Saldo Inland ohne Vorkette</c:v>
                </c:pt>
                <c:pt idx="2">
                  <c:v>KEA-Saldo</c:v>
                </c:pt>
                <c:pt idx="3">
                  <c:v>KEA-Saldo ohne VK</c:v>
                </c:pt>
                <c:pt idx="4">
                  <c:v>2025</c:v>
                </c:pt>
                <c:pt idx="5">
                  <c:v>2030</c:v>
                </c:pt>
                <c:pt idx="6">
                  <c:v>2035</c:v>
                </c:pt>
                <c:pt idx="7">
                  <c:v>2040</c:v>
                </c:pt>
                <c:pt idx="8">
                  <c:v>2045</c:v>
                </c:pt>
                <c:pt idx="9">
                  <c:v>2050</c:v>
                </c:pt>
                <c:pt idx="10">
                  <c:v>2055</c:v>
                </c:pt>
                <c:pt idx="11">
                  <c:v>2060</c:v>
                </c:pt>
                <c:pt idx="12">
                  <c:v>2065</c:v>
                </c:pt>
                <c:pt idx="13">
                  <c:v>2070</c:v>
                </c:pt>
                <c:pt idx="14">
                  <c:v>2075</c:v>
                </c:pt>
              </c:strCache>
            </c:strRef>
          </c:cat>
          <c:val>
            <c:numRef>
              <c:f>Daten!$E$10:$E$24</c:f>
              <c:numCache>
                <c:formatCode>#,##0</c:formatCode>
                <c:ptCount val="15"/>
                <c:pt idx="0">
                  <c:v>163000</c:v>
                </c:pt>
                <c:pt idx="1">
                  <c:v>151000</c:v>
                </c:pt>
                <c:pt idx="2" formatCode="#,##0.00">
                  <c:v>162622.32362268696</c:v>
                </c:pt>
                <c:pt idx="3" formatCode="#,##0.00">
                  <c:v>151135.08072941977</c:v>
                </c:pt>
                <c:pt idx="4" formatCode="#,##0.00">
                  <c:v>18</c:v>
                </c:pt>
                <c:pt idx="5" formatCode="#,##0.00">
                  <c:v>11</c:v>
                </c:pt>
                <c:pt idx="6" formatCode="#,##0.00">
                  <c:v>6.6</c:v>
                </c:pt>
                <c:pt idx="7" formatCode="#,##0.00">
                  <c:v>7</c:v>
                </c:pt>
                <c:pt idx="8" formatCode="#,##0.00">
                  <c:v>8.1785714285714306</c:v>
                </c:pt>
                <c:pt idx="9" formatCode="#,##0.00">
                  <c:v>7.5238095238095202</c:v>
                </c:pt>
                <c:pt idx="10" formatCode="#,##0.00">
                  <c:v>6.8690476190476204</c:v>
                </c:pt>
                <c:pt idx="11" formatCode="#,##0.00">
                  <c:v>6.21428571428571</c:v>
                </c:pt>
                <c:pt idx="12" formatCode="#,##0.00">
                  <c:v>10.5952380952381</c:v>
                </c:pt>
                <c:pt idx="13" formatCode="#,##0.00">
                  <c:v>10.797619047619101</c:v>
                </c:pt>
                <c:pt idx="14" formatCode="#,##0.00">
                  <c:v>9.0000000000000107</c:v>
                </c:pt>
              </c:numCache>
            </c:numRef>
          </c:val>
        </c:ser>
        <c:ser>
          <c:idx val="3"/>
          <c:order val="3"/>
          <c:tx>
            <c:strRef>
              <c:f>Daten!$F$9</c:f>
              <c:strCache>
                <c:ptCount val="1"/>
                <c:pt idx="0">
                  <c:v>Kupfer</c:v>
                </c:pt>
              </c:strCache>
            </c:strRef>
          </c:tx>
          <c:spPr>
            <a:solidFill>
              <a:schemeClr val="accent5"/>
            </a:solidFill>
          </c:spPr>
          <c:cat>
            <c:strRef>
              <c:f>[0]!Beschriftung</c:f>
              <c:strCache>
                <c:ptCount val="15"/>
                <c:pt idx="0">
                  <c:v>KEA-Saldo</c:v>
                </c:pt>
                <c:pt idx="1">
                  <c:v>KEA-Saldo Inland ohne Vorkette</c:v>
                </c:pt>
                <c:pt idx="2">
                  <c:v>KEA-Saldo</c:v>
                </c:pt>
                <c:pt idx="3">
                  <c:v>KEA-Saldo ohne VK</c:v>
                </c:pt>
                <c:pt idx="4">
                  <c:v>2025</c:v>
                </c:pt>
                <c:pt idx="5">
                  <c:v>2030</c:v>
                </c:pt>
                <c:pt idx="6">
                  <c:v>2035</c:v>
                </c:pt>
                <c:pt idx="7">
                  <c:v>2040</c:v>
                </c:pt>
                <c:pt idx="8">
                  <c:v>2045</c:v>
                </c:pt>
                <c:pt idx="9">
                  <c:v>2050</c:v>
                </c:pt>
                <c:pt idx="10">
                  <c:v>2055</c:v>
                </c:pt>
                <c:pt idx="11">
                  <c:v>2060</c:v>
                </c:pt>
                <c:pt idx="12">
                  <c:v>2065</c:v>
                </c:pt>
                <c:pt idx="13">
                  <c:v>2070</c:v>
                </c:pt>
                <c:pt idx="14">
                  <c:v>2075</c:v>
                </c:pt>
              </c:strCache>
            </c:strRef>
          </c:cat>
          <c:val>
            <c:numRef>
              <c:f>Daten!$F$10:$F$24</c:f>
              <c:numCache>
                <c:formatCode>#,##0</c:formatCode>
                <c:ptCount val="15"/>
                <c:pt idx="0">
                  <c:v>37000</c:v>
                </c:pt>
                <c:pt idx="1">
                  <c:v>9000</c:v>
                </c:pt>
                <c:pt idx="2" formatCode="#,##0.00">
                  <c:v>37227.116068299154</c:v>
                </c:pt>
                <c:pt idx="3" formatCode="#,##0.00">
                  <c:v>9493.8450381320217</c:v>
                </c:pt>
                <c:pt idx="4" formatCode="#,##0.00">
                  <c:v>21.6666666666667</c:v>
                </c:pt>
                <c:pt idx="5" formatCode="#,##0.00">
                  <c:v>15.6666666666667</c:v>
                </c:pt>
                <c:pt idx="6" formatCode="#,##0.00">
                  <c:v>6.1333333333333302</c:v>
                </c:pt>
                <c:pt idx="7" formatCode="#,##0.00">
                  <c:v>7</c:v>
                </c:pt>
                <c:pt idx="8" formatCode="#,##0.00">
                  <c:v>8.5595238095238297</c:v>
                </c:pt>
                <c:pt idx="9" formatCode="#,##0.00">
                  <c:v>7.3412698412698596</c:v>
                </c:pt>
                <c:pt idx="10" formatCode="#,##0.00">
                  <c:v>6.1230158730158601</c:v>
                </c:pt>
                <c:pt idx="11" formatCode="#,##0.00">
                  <c:v>4.9047619047619602</c:v>
                </c:pt>
                <c:pt idx="12" formatCode="#,##0.00">
                  <c:v>12.5952380952381</c:v>
                </c:pt>
                <c:pt idx="13" formatCode="#,##0.00">
                  <c:v>12.797619047619101</c:v>
                </c:pt>
                <c:pt idx="14" formatCode="#,##0.00">
                  <c:v>10</c:v>
                </c:pt>
              </c:numCache>
            </c:numRef>
          </c:val>
        </c:ser>
        <c:ser>
          <c:idx val="4"/>
          <c:order val="4"/>
          <c:tx>
            <c:strRef>
              <c:f>Daten!$G$9</c:f>
              <c:strCache>
                <c:ptCount val="1"/>
                <c:pt idx="0">
                  <c:v>Zink</c:v>
                </c:pt>
              </c:strCache>
            </c:strRef>
          </c:tx>
          <c:spPr>
            <a:solidFill>
              <a:schemeClr val="accent4"/>
            </a:solidFill>
          </c:spPr>
          <c:cat>
            <c:strRef>
              <c:f>[0]!Beschriftung</c:f>
              <c:strCache>
                <c:ptCount val="15"/>
                <c:pt idx="0">
                  <c:v>KEA-Saldo</c:v>
                </c:pt>
                <c:pt idx="1">
                  <c:v>KEA-Saldo Inland ohne Vorkette</c:v>
                </c:pt>
                <c:pt idx="2">
                  <c:v>KEA-Saldo</c:v>
                </c:pt>
                <c:pt idx="3">
                  <c:v>KEA-Saldo ohne VK</c:v>
                </c:pt>
                <c:pt idx="4">
                  <c:v>2025</c:v>
                </c:pt>
                <c:pt idx="5">
                  <c:v>2030</c:v>
                </c:pt>
                <c:pt idx="6">
                  <c:v>2035</c:v>
                </c:pt>
                <c:pt idx="7">
                  <c:v>2040</c:v>
                </c:pt>
                <c:pt idx="8">
                  <c:v>2045</c:v>
                </c:pt>
                <c:pt idx="9">
                  <c:v>2050</c:v>
                </c:pt>
                <c:pt idx="10">
                  <c:v>2055</c:v>
                </c:pt>
                <c:pt idx="11">
                  <c:v>2060</c:v>
                </c:pt>
                <c:pt idx="12">
                  <c:v>2065</c:v>
                </c:pt>
                <c:pt idx="13">
                  <c:v>2070</c:v>
                </c:pt>
                <c:pt idx="14">
                  <c:v>2075</c:v>
                </c:pt>
              </c:strCache>
            </c:strRef>
          </c:cat>
          <c:val>
            <c:numRef>
              <c:f>Daten!$G$10:$G$24</c:f>
              <c:numCache>
                <c:formatCode>#,##0</c:formatCode>
                <c:ptCount val="15"/>
                <c:pt idx="0">
                  <c:v>0</c:v>
                </c:pt>
                <c:pt idx="1">
                  <c:v>-3000</c:v>
                </c:pt>
                <c:pt idx="2" formatCode="#,##0.00">
                  <c:v>279.79351199207952</c:v>
                </c:pt>
                <c:pt idx="3" formatCode="#,##0.00">
                  <c:v>-2617.6851087342047</c:v>
                </c:pt>
                <c:pt idx="4" formatCode="#,##0.00">
                  <c:v>25.6666666666667</c:v>
                </c:pt>
                <c:pt idx="5" formatCode="#,##0.00">
                  <c:v>19.6666666666667</c:v>
                </c:pt>
                <c:pt idx="6" formatCode="#,##0.00">
                  <c:v>6.43333333333333</c:v>
                </c:pt>
                <c:pt idx="7" formatCode="#,##0.00">
                  <c:v>8.5</c:v>
                </c:pt>
                <c:pt idx="8" formatCode="#,##0.00">
                  <c:v>9.7559523809523601</c:v>
                </c:pt>
                <c:pt idx="9" formatCode="#,##0.00">
                  <c:v>8.1091269841269593</c:v>
                </c:pt>
                <c:pt idx="10" formatCode="#,##0.00">
                  <c:v>6.4623015873015603</c:v>
                </c:pt>
                <c:pt idx="11" formatCode="#,##0.00">
                  <c:v>4.8154761904761596</c:v>
                </c:pt>
                <c:pt idx="12" formatCode="#,##0.00">
                  <c:v>14.5952380952381</c:v>
                </c:pt>
                <c:pt idx="13" formatCode="#,##0.00">
                  <c:v>14.797619047619101</c:v>
                </c:pt>
                <c:pt idx="14" formatCode="#,##0.00">
                  <c:v>11</c:v>
                </c:pt>
              </c:numCache>
            </c:numRef>
          </c:val>
        </c:ser>
        <c:ser>
          <c:idx val="5"/>
          <c:order val="5"/>
          <c:tx>
            <c:strRef>
              <c:f>Daten!$H$9</c:f>
              <c:strCache>
                <c:ptCount val="1"/>
                <c:pt idx="0">
                  <c:v>Blei</c:v>
                </c:pt>
              </c:strCache>
            </c:strRef>
          </c:tx>
          <c:spPr>
            <a:solidFill>
              <a:schemeClr val="accent3"/>
            </a:solidFill>
          </c:spPr>
          <c:cat>
            <c:strRef>
              <c:f>[0]!Beschriftung</c:f>
              <c:strCache>
                <c:ptCount val="15"/>
                <c:pt idx="0">
                  <c:v>KEA-Saldo</c:v>
                </c:pt>
                <c:pt idx="1">
                  <c:v>KEA-Saldo Inland ohne Vorkette</c:v>
                </c:pt>
                <c:pt idx="2">
                  <c:v>KEA-Saldo</c:v>
                </c:pt>
                <c:pt idx="3">
                  <c:v>KEA-Saldo ohne VK</c:v>
                </c:pt>
                <c:pt idx="4">
                  <c:v>2025</c:v>
                </c:pt>
                <c:pt idx="5">
                  <c:v>2030</c:v>
                </c:pt>
                <c:pt idx="6">
                  <c:v>2035</c:v>
                </c:pt>
                <c:pt idx="7">
                  <c:v>2040</c:v>
                </c:pt>
                <c:pt idx="8">
                  <c:v>2045</c:v>
                </c:pt>
                <c:pt idx="9">
                  <c:v>2050</c:v>
                </c:pt>
                <c:pt idx="10">
                  <c:v>2055</c:v>
                </c:pt>
                <c:pt idx="11">
                  <c:v>2060</c:v>
                </c:pt>
                <c:pt idx="12">
                  <c:v>2065</c:v>
                </c:pt>
                <c:pt idx="13">
                  <c:v>2070</c:v>
                </c:pt>
                <c:pt idx="14">
                  <c:v>2075</c:v>
                </c:pt>
              </c:strCache>
            </c:strRef>
          </c:cat>
          <c:val>
            <c:numRef>
              <c:f>Daten!$H$10:$H$24</c:f>
              <c:numCache>
                <c:formatCode>#,##0</c:formatCode>
                <c:ptCount val="15"/>
                <c:pt idx="0">
                  <c:v>2000</c:v>
                </c:pt>
                <c:pt idx="1">
                  <c:v>0</c:v>
                </c:pt>
                <c:pt idx="2" formatCode="#,##0.00">
                  <c:v>1800.8324754345585</c:v>
                </c:pt>
                <c:pt idx="3" formatCode="#,##0.00">
                  <c:v>159.90213778242742</c:v>
                </c:pt>
                <c:pt idx="4" formatCode="#,##0.00">
                  <c:v>29.6666666666667</c:v>
                </c:pt>
                <c:pt idx="5" formatCode="#,##0.00">
                  <c:v>23.6666666666667</c:v>
                </c:pt>
                <c:pt idx="6" formatCode="#,##0.00">
                  <c:v>6.7333333333333298</c:v>
                </c:pt>
                <c:pt idx="7" formatCode="#,##0.00">
                  <c:v>10</c:v>
                </c:pt>
                <c:pt idx="8" formatCode="#,##0.00">
                  <c:v>10.952380952381001</c:v>
                </c:pt>
                <c:pt idx="9" formatCode="#,##0.00">
                  <c:v>8.8769841269841603</c:v>
                </c:pt>
                <c:pt idx="10" formatCode="#,##0.00">
                  <c:v>6.80158730158736</c:v>
                </c:pt>
                <c:pt idx="11" formatCode="#,##0.00">
                  <c:v>4.7261904761904603</c:v>
                </c:pt>
                <c:pt idx="12" formatCode="#,##0.00">
                  <c:v>16.595238095238098</c:v>
                </c:pt>
                <c:pt idx="13" formatCode="#,##0.00">
                  <c:v>16.797619047619101</c:v>
                </c:pt>
                <c:pt idx="14" formatCode="#,##0.00">
                  <c:v>12</c:v>
                </c:pt>
              </c:numCache>
            </c:numRef>
          </c:val>
        </c:ser>
        <c:ser>
          <c:idx val="6"/>
          <c:order val="6"/>
          <c:tx>
            <c:strRef>
              <c:f>Daten!$I$9</c:f>
              <c:strCache>
                <c:ptCount val="1"/>
                <c:pt idx="0">
                  <c:v>Zinn</c:v>
                </c:pt>
              </c:strCache>
            </c:strRef>
          </c:tx>
          <c:spPr>
            <a:solidFill>
              <a:schemeClr val="accent2"/>
            </a:solidFill>
          </c:spPr>
          <c:cat>
            <c:strRef>
              <c:f>[0]!Beschriftung</c:f>
              <c:strCache>
                <c:ptCount val="15"/>
                <c:pt idx="0">
                  <c:v>KEA-Saldo</c:v>
                </c:pt>
                <c:pt idx="1">
                  <c:v>KEA-Saldo Inland ohne Vorkette</c:v>
                </c:pt>
                <c:pt idx="2">
                  <c:v>KEA-Saldo</c:v>
                </c:pt>
                <c:pt idx="3">
                  <c:v>KEA-Saldo ohne VK</c:v>
                </c:pt>
                <c:pt idx="4">
                  <c:v>2025</c:v>
                </c:pt>
                <c:pt idx="5">
                  <c:v>2030</c:v>
                </c:pt>
                <c:pt idx="6">
                  <c:v>2035</c:v>
                </c:pt>
                <c:pt idx="7">
                  <c:v>2040</c:v>
                </c:pt>
                <c:pt idx="8">
                  <c:v>2045</c:v>
                </c:pt>
                <c:pt idx="9">
                  <c:v>2050</c:v>
                </c:pt>
                <c:pt idx="10">
                  <c:v>2055</c:v>
                </c:pt>
                <c:pt idx="11">
                  <c:v>2060</c:v>
                </c:pt>
                <c:pt idx="12">
                  <c:v>2065</c:v>
                </c:pt>
                <c:pt idx="13">
                  <c:v>2070</c:v>
                </c:pt>
                <c:pt idx="14">
                  <c:v>2075</c:v>
                </c:pt>
              </c:strCache>
            </c:strRef>
          </c:cat>
          <c:val>
            <c:numRef>
              <c:f>Daten!$I$10:$I$24</c:f>
              <c:numCache>
                <c:formatCode>#,##0</c:formatCode>
                <c:ptCount val="15"/>
                <c:pt idx="0">
                  <c:v>2000</c:v>
                </c:pt>
                <c:pt idx="1">
                  <c:v>0</c:v>
                </c:pt>
                <c:pt idx="2" formatCode="#,##0.00">
                  <c:v>1615.2837582909972</c:v>
                </c:pt>
                <c:pt idx="3" formatCode="#,##0.00">
                  <c:v>-6.6035173850904387</c:v>
                </c:pt>
                <c:pt idx="4" formatCode="#,##0.00">
                  <c:v>33.6666666666667</c:v>
                </c:pt>
                <c:pt idx="5" formatCode="#,##0.00">
                  <c:v>27.6666666666667</c:v>
                </c:pt>
                <c:pt idx="6" formatCode="#,##0.00">
                  <c:v>7.0333333333333297</c:v>
                </c:pt>
                <c:pt idx="7" formatCode="#,##0.00">
                  <c:v>11.5</c:v>
                </c:pt>
                <c:pt idx="8" formatCode="#,##0.00">
                  <c:v>12.1488095238096</c:v>
                </c:pt>
                <c:pt idx="9" formatCode="#,##0.00">
                  <c:v>9.64484126984126</c:v>
                </c:pt>
                <c:pt idx="10" formatCode="#,##0.00">
                  <c:v>7.1408730158730602</c:v>
                </c:pt>
                <c:pt idx="11" formatCode="#,##0.00">
                  <c:v>4.6369047619047601</c:v>
                </c:pt>
                <c:pt idx="12" formatCode="#,##0.00">
                  <c:v>18.595238095238098</c:v>
                </c:pt>
                <c:pt idx="13" formatCode="#,##0.00">
                  <c:v>18.797619047619101</c:v>
                </c:pt>
                <c:pt idx="14" formatCode="#,##0.00">
                  <c:v>13</c:v>
                </c:pt>
              </c:numCache>
            </c:numRef>
          </c:val>
        </c:ser>
        <c:ser>
          <c:idx val="7"/>
          <c:order val="7"/>
          <c:tx>
            <c:strRef>
              <c:f>Daten!$J$9</c:f>
              <c:strCache>
                <c:ptCount val="1"/>
                <c:pt idx="0">
                  <c:v>Silber</c:v>
                </c:pt>
              </c:strCache>
            </c:strRef>
          </c:tx>
          <c:spPr>
            <a:solidFill>
              <a:schemeClr val="accent1"/>
            </a:solidFill>
            <a:ln w="25400">
              <a:noFill/>
            </a:ln>
          </c:spPr>
          <c:cat>
            <c:strRef>
              <c:f>[0]!Beschriftung</c:f>
              <c:strCache>
                <c:ptCount val="15"/>
                <c:pt idx="0">
                  <c:v>KEA-Saldo</c:v>
                </c:pt>
                <c:pt idx="1">
                  <c:v>KEA-Saldo Inland ohne Vorkette</c:v>
                </c:pt>
                <c:pt idx="2">
                  <c:v>KEA-Saldo</c:v>
                </c:pt>
                <c:pt idx="3">
                  <c:v>KEA-Saldo ohne VK</c:v>
                </c:pt>
                <c:pt idx="4">
                  <c:v>2025</c:v>
                </c:pt>
                <c:pt idx="5">
                  <c:v>2030</c:v>
                </c:pt>
                <c:pt idx="6">
                  <c:v>2035</c:v>
                </c:pt>
                <c:pt idx="7">
                  <c:v>2040</c:v>
                </c:pt>
                <c:pt idx="8">
                  <c:v>2045</c:v>
                </c:pt>
                <c:pt idx="9">
                  <c:v>2050</c:v>
                </c:pt>
                <c:pt idx="10">
                  <c:v>2055</c:v>
                </c:pt>
                <c:pt idx="11">
                  <c:v>2060</c:v>
                </c:pt>
                <c:pt idx="12">
                  <c:v>2065</c:v>
                </c:pt>
                <c:pt idx="13">
                  <c:v>2070</c:v>
                </c:pt>
                <c:pt idx="14">
                  <c:v>2075</c:v>
                </c:pt>
              </c:strCache>
            </c:strRef>
          </c:cat>
          <c:val>
            <c:numRef>
              <c:f>Daten!$J$10:$J$24</c:f>
              <c:numCache>
                <c:formatCode>#,##0</c:formatCode>
                <c:ptCount val="15"/>
                <c:pt idx="0">
                  <c:v>3000</c:v>
                </c:pt>
                <c:pt idx="1">
                  <c:v>0</c:v>
                </c:pt>
                <c:pt idx="2" formatCode="#,##0.00">
                  <c:v>3134.0449687252858</c:v>
                </c:pt>
                <c:pt idx="3" formatCode="#,##0.00">
                  <c:v>-47.789286902537143</c:v>
                </c:pt>
                <c:pt idx="4" formatCode="#,##0.00">
                  <c:v>37.6666666666667</c:v>
                </c:pt>
                <c:pt idx="5" formatCode="#,##0.00">
                  <c:v>31.6666666666667</c:v>
                </c:pt>
                <c:pt idx="6" formatCode="#,##0.00">
                  <c:v>7.3333333333333304</c:v>
                </c:pt>
                <c:pt idx="7" formatCode="#,##0.00">
                  <c:v>13</c:v>
                </c:pt>
                <c:pt idx="8" formatCode="#,##0.00">
                  <c:v>13.3452380952381</c:v>
                </c:pt>
                <c:pt idx="9" formatCode="#,##0.00">
                  <c:v>10.4126984126985</c:v>
                </c:pt>
                <c:pt idx="10" formatCode="#,##0.00">
                  <c:v>7.4801587301587604</c:v>
                </c:pt>
                <c:pt idx="11" formatCode="#,##0.00">
                  <c:v>4.5476190476190599</c:v>
                </c:pt>
                <c:pt idx="12" formatCode="#,##0.00">
                  <c:v>20.595238095238098</c:v>
                </c:pt>
                <c:pt idx="13" formatCode="#,##0.00">
                  <c:v>20.797619047619101</c:v>
                </c:pt>
                <c:pt idx="14" formatCode="#,##0.00">
                  <c:v>14</c:v>
                </c:pt>
              </c:numCache>
            </c:numRef>
          </c:val>
        </c:ser>
        <c:ser>
          <c:idx val="8"/>
          <c:order val="8"/>
          <c:tx>
            <c:strRef>
              <c:f>Daten!$K$9</c:f>
              <c:strCache>
                <c:ptCount val="1"/>
                <c:pt idx="0">
                  <c:v>Gold</c:v>
                </c:pt>
              </c:strCache>
            </c:strRef>
          </c:tx>
          <c:spPr>
            <a:solidFill>
              <a:schemeClr val="bg2"/>
            </a:solidFill>
            <a:ln w="25400">
              <a:noFill/>
            </a:ln>
          </c:spPr>
          <c:cat>
            <c:strRef>
              <c:f>[0]!Beschriftung</c:f>
              <c:strCache>
                <c:ptCount val="15"/>
                <c:pt idx="0">
                  <c:v>KEA-Saldo</c:v>
                </c:pt>
                <c:pt idx="1">
                  <c:v>KEA-Saldo Inland ohne Vorkette</c:v>
                </c:pt>
                <c:pt idx="2">
                  <c:v>KEA-Saldo</c:v>
                </c:pt>
                <c:pt idx="3">
                  <c:v>KEA-Saldo ohne VK</c:v>
                </c:pt>
                <c:pt idx="4">
                  <c:v>2025</c:v>
                </c:pt>
                <c:pt idx="5">
                  <c:v>2030</c:v>
                </c:pt>
                <c:pt idx="6">
                  <c:v>2035</c:v>
                </c:pt>
                <c:pt idx="7">
                  <c:v>2040</c:v>
                </c:pt>
                <c:pt idx="8">
                  <c:v>2045</c:v>
                </c:pt>
                <c:pt idx="9">
                  <c:v>2050</c:v>
                </c:pt>
                <c:pt idx="10">
                  <c:v>2055</c:v>
                </c:pt>
                <c:pt idx="11">
                  <c:v>2060</c:v>
                </c:pt>
                <c:pt idx="12">
                  <c:v>2065</c:v>
                </c:pt>
                <c:pt idx="13">
                  <c:v>2070</c:v>
                </c:pt>
                <c:pt idx="14">
                  <c:v>2075</c:v>
                </c:pt>
              </c:strCache>
            </c:strRef>
          </c:cat>
          <c:val>
            <c:numRef>
              <c:f>Daten!$K$10:$K$24</c:f>
              <c:numCache>
                <c:formatCode>#,##0</c:formatCode>
                <c:ptCount val="15"/>
                <c:pt idx="0">
                  <c:v>2000</c:v>
                </c:pt>
                <c:pt idx="1">
                  <c:v>0</c:v>
                </c:pt>
                <c:pt idx="2" formatCode="#,##0.00">
                  <c:v>1811.9567885433996</c:v>
                </c:pt>
                <c:pt idx="3" formatCode="#,##0.00">
                  <c:v>-19.241154245160214</c:v>
                </c:pt>
                <c:pt idx="4" formatCode="#,##0.00">
                  <c:v>41.6666666666667</c:v>
                </c:pt>
                <c:pt idx="5" formatCode="#,##0.00">
                  <c:v>35.6666666666667</c:v>
                </c:pt>
                <c:pt idx="6" formatCode="#,##0.00">
                  <c:v>7.6333333333333302</c:v>
                </c:pt>
                <c:pt idx="7" formatCode="#,##0.00">
                  <c:v>14.5</c:v>
                </c:pt>
                <c:pt idx="8" formatCode="#,##0.00">
                  <c:v>14.5416666666667</c:v>
                </c:pt>
                <c:pt idx="9" formatCode="#,##0.00">
                  <c:v>11.1805555555556</c:v>
                </c:pt>
                <c:pt idx="10" formatCode="#,##0.00">
                  <c:v>7.81944444444445</c:v>
                </c:pt>
                <c:pt idx="11" formatCode="#,##0.00">
                  <c:v>4.4583333333333499</c:v>
                </c:pt>
                <c:pt idx="12" formatCode="#,##0.00">
                  <c:v>22.595238095238098</c:v>
                </c:pt>
                <c:pt idx="13" formatCode="#,##0.00">
                  <c:v>22.797619047619101</c:v>
                </c:pt>
                <c:pt idx="14" formatCode="#,##0.00">
                  <c:v>15</c:v>
                </c:pt>
              </c:numCache>
            </c:numRef>
          </c:val>
        </c:ser>
        <c:ser>
          <c:idx val="9"/>
          <c:order val="9"/>
          <c:tx>
            <c:strRef>
              <c:f>Daten!$L$9</c:f>
              <c:strCache>
                <c:ptCount val="1"/>
                <c:pt idx="0">
                  <c:v>Palladium</c:v>
                </c:pt>
              </c:strCache>
            </c:strRef>
          </c:tx>
          <c:spPr>
            <a:solidFill>
              <a:schemeClr val="tx2"/>
            </a:solidFill>
            <a:ln w="25400">
              <a:noFill/>
            </a:ln>
          </c:spPr>
          <c:cat>
            <c:strRef>
              <c:f>[0]!Beschriftung</c:f>
              <c:strCache>
                <c:ptCount val="15"/>
                <c:pt idx="0">
                  <c:v>KEA-Saldo</c:v>
                </c:pt>
                <c:pt idx="1">
                  <c:v>KEA-Saldo Inland ohne Vorkette</c:v>
                </c:pt>
                <c:pt idx="2">
                  <c:v>KEA-Saldo</c:v>
                </c:pt>
                <c:pt idx="3">
                  <c:v>KEA-Saldo ohne VK</c:v>
                </c:pt>
                <c:pt idx="4">
                  <c:v>2025</c:v>
                </c:pt>
                <c:pt idx="5">
                  <c:v>2030</c:v>
                </c:pt>
                <c:pt idx="6">
                  <c:v>2035</c:v>
                </c:pt>
                <c:pt idx="7">
                  <c:v>2040</c:v>
                </c:pt>
                <c:pt idx="8">
                  <c:v>2045</c:v>
                </c:pt>
                <c:pt idx="9">
                  <c:v>2050</c:v>
                </c:pt>
                <c:pt idx="10">
                  <c:v>2055</c:v>
                </c:pt>
                <c:pt idx="11">
                  <c:v>2060</c:v>
                </c:pt>
                <c:pt idx="12">
                  <c:v>2065</c:v>
                </c:pt>
                <c:pt idx="13">
                  <c:v>2070</c:v>
                </c:pt>
                <c:pt idx="14">
                  <c:v>2075</c:v>
                </c:pt>
              </c:strCache>
            </c:strRef>
          </c:cat>
          <c:val>
            <c:numRef>
              <c:f>Daten!$L$10:$L$24</c:f>
              <c:numCache>
                <c:formatCode>#,##0</c:formatCode>
                <c:ptCount val="15"/>
                <c:pt idx="0">
                  <c:v>1000</c:v>
                </c:pt>
                <c:pt idx="1">
                  <c:v>0</c:v>
                </c:pt>
                <c:pt idx="2" formatCode="#,##0.00">
                  <c:v>622.13772611551019</c:v>
                </c:pt>
                <c:pt idx="3" formatCode="#,##0.00">
                  <c:v>-7.6191561349923198</c:v>
                </c:pt>
                <c:pt idx="4" formatCode="#,##0.00">
                  <c:v>45.6666666666667</c:v>
                </c:pt>
                <c:pt idx="5" formatCode="#,##0.00">
                  <c:v>39.6666666666667</c:v>
                </c:pt>
                <c:pt idx="6" formatCode="#,##0.00">
                  <c:v>7.93333333333333</c:v>
                </c:pt>
                <c:pt idx="7" formatCode="#,##0.00">
                  <c:v>16</c:v>
                </c:pt>
                <c:pt idx="8" formatCode="#,##0.00">
                  <c:v>15.738095238095299</c:v>
                </c:pt>
                <c:pt idx="9" formatCode="#,##0.00">
                  <c:v>11.948412698412801</c:v>
                </c:pt>
                <c:pt idx="10" formatCode="#,##0.00">
                  <c:v>8.1587301587301599</c:v>
                </c:pt>
                <c:pt idx="11" formatCode="#,##0.00">
                  <c:v>4.3690476190476604</c:v>
                </c:pt>
                <c:pt idx="12" formatCode="#,##0.00">
                  <c:v>24.595238095238098</c:v>
                </c:pt>
                <c:pt idx="13" formatCode="#,##0.00">
                  <c:v>24.797619047619101</c:v>
                </c:pt>
                <c:pt idx="14" formatCode="#,##0.00">
                  <c:v>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4959224"/>
        <c:axId val="626312872"/>
      </c:areaChart>
      <c:catAx>
        <c:axId val="624959224"/>
        <c:scaling>
          <c:orientation val="minMax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Daten!$B$6</c:f>
              <c:strCache>
                <c:ptCount val="1"/>
                <c:pt idx="0">
                  <c:v>Achsenbezeichnung Jahreszahlen</c:v>
                </c:pt>
              </c:strCache>
            </c:strRef>
          </c:tx>
          <c:layout/>
          <c:overlay val="0"/>
          <c:txPr>
            <a:bodyPr/>
            <a:lstStyle/>
            <a:p>
              <a:pPr>
                <a:defRPr sz="900">
                  <a:latin typeface="Meta Offc" pitchFamily="34" charset="0"/>
                  <a:cs typeface="Meta Offc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txPr>
          <a:bodyPr/>
          <a:lstStyle/>
          <a:p>
            <a:pPr>
              <a:defRPr sz="900"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  <c:crossAx val="626312872"/>
        <c:crosses val="autoZero"/>
        <c:auto val="1"/>
        <c:lblAlgn val="ctr"/>
        <c:lblOffset val="100"/>
        <c:noMultiLvlLbl val="0"/>
      </c:catAx>
      <c:valAx>
        <c:axId val="626312872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Daten!$B$5</c:f>
              <c:strCache>
                <c:ptCount val="1"/>
                <c:pt idx="0">
                  <c:v>Achsenbezeichnung Datenbereiche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 sz="900">
                  <a:latin typeface="Meta Offc" pitchFamily="34" charset="0"/>
                  <a:cs typeface="Meta Offc" pitchFamily="34" charset="0"/>
                </a:defRPr>
              </a:pPr>
              <a:endParaRPr lang="de-DE"/>
            </a:p>
          </c:txPr>
        </c:title>
        <c:numFmt formatCode="General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900"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  <c:crossAx val="624959224"/>
        <c:crosses val="autoZero"/>
        <c:crossBetween val="midCat"/>
      </c:valAx>
      <c:spPr>
        <a:blipFill dpi="0" rotWithShape="1">
          <a:blip xmlns:r="http://schemas.openxmlformats.org/officeDocument/2006/relationships" r:embed="rId1"/>
          <a:srcRect/>
          <a:tile tx="0" ty="0" sx="100000" sy="100000" flip="none" algn="tl"/>
        </a:blipFill>
        <a:ln w="9525"/>
      </c:spPr>
    </c:plotArea>
    <c:legend>
      <c:legendPos val="b"/>
      <c:legendEntry>
        <c:idx val="0"/>
        <c:txPr>
          <a:bodyPr/>
          <a:lstStyle/>
          <a:p>
            <a:pPr>
              <a:defRPr sz="700"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00"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2"/>
        <c:txPr>
          <a:bodyPr/>
          <a:lstStyle/>
          <a:p>
            <a:pPr>
              <a:defRPr sz="700"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3"/>
        <c:txPr>
          <a:bodyPr/>
          <a:lstStyle/>
          <a:p>
            <a:pPr>
              <a:defRPr sz="700"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4"/>
        <c:txPr>
          <a:bodyPr/>
          <a:lstStyle/>
          <a:p>
            <a:pPr>
              <a:defRPr sz="700"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5"/>
        <c:txPr>
          <a:bodyPr/>
          <a:lstStyle/>
          <a:p>
            <a:pPr>
              <a:defRPr sz="700"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6"/>
        <c:txPr>
          <a:bodyPr/>
          <a:lstStyle/>
          <a:p>
            <a:pPr>
              <a:defRPr sz="700"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7"/>
        <c:txPr>
          <a:bodyPr/>
          <a:lstStyle/>
          <a:p>
            <a:pPr>
              <a:defRPr sz="700"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8"/>
        <c:txPr>
          <a:bodyPr/>
          <a:lstStyle/>
          <a:p>
            <a:pPr>
              <a:defRPr sz="700"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9"/>
        <c:txPr>
          <a:bodyPr/>
          <a:lstStyle/>
          <a:p>
            <a:pPr>
              <a:defRPr sz="700"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ayout>
        <c:manualLayout>
          <c:xMode val="edge"/>
          <c:yMode val="edge"/>
          <c:x val="9.8627429867764738E-2"/>
          <c:y val="0.87361984580451446"/>
          <c:w val="0.81631582757986954"/>
          <c:h val="0.1059952320559253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sz="700">
              <a:latin typeface="Meta Offc" pitchFamily="34" charset="0"/>
              <a:cs typeface="Meta Offc" pitchFamily="34" charset="0"/>
            </a:defRPr>
          </a:pPr>
          <a:endParaRPr lang="de-DE"/>
        </a:p>
      </c:tx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rgbClr val="080808"/>
          </a:solidFill>
        </a:defRPr>
      </a:pPr>
      <a:endParaRPr lang="de-DE"/>
    </a:p>
  </c:txPr>
  <c:printSettings>
    <c:headerFooter/>
    <c:pageMargins b="0.78740157480314954" l="0.51181102362204722" r="0.51181102362204722" t="0.78740157480314954" header="0.31496062992126006" footer="0.31496062992126006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2325896992728298E-2"/>
          <c:y val="1.7168903130088391E-4"/>
          <c:w val="0.83630613688386568"/>
          <c:h val="0.7330731447947038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Daten!$C$9</c:f>
              <c:strCache>
                <c:ptCount val="1"/>
                <c:pt idx="0">
                  <c:v>Eisen und Stahl</c:v>
                </c:pt>
              </c:strCache>
            </c:strRef>
          </c:tx>
          <c:spPr>
            <a:solidFill>
              <a:srgbClr val="61B931"/>
            </a:solidFill>
          </c:spPr>
          <c:invertIfNegative val="0"/>
          <c:cat>
            <c:strRef>
              <c:f>[0]!Beschriftung</c:f>
              <c:strCache>
                <c:ptCount val="15"/>
                <c:pt idx="0">
                  <c:v>KEA-Saldo</c:v>
                </c:pt>
                <c:pt idx="1">
                  <c:v>KEA-Saldo Inland ohne Vorkette</c:v>
                </c:pt>
                <c:pt idx="2">
                  <c:v>KEA-Saldo</c:v>
                </c:pt>
                <c:pt idx="3">
                  <c:v>KEA-Saldo ohne VK</c:v>
                </c:pt>
                <c:pt idx="4">
                  <c:v>2025</c:v>
                </c:pt>
                <c:pt idx="5">
                  <c:v>2030</c:v>
                </c:pt>
                <c:pt idx="6">
                  <c:v>2035</c:v>
                </c:pt>
                <c:pt idx="7">
                  <c:v>2040</c:v>
                </c:pt>
                <c:pt idx="8">
                  <c:v>2045</c:v>
                </c:pt>
                <c:pt idx="9">
                  <c:v>2050</c:v>
                </c:pt>
                <c:pt idx="10">
                  <c:v>2055</c:v>
                </c:pt>
                <c:pt idx="11">
                  <c:v>2060</c:v>
                </c:pt>
                <c:pt idx="12">
                  <c:v>2065</c:v>
                </c:pt>
                <c:pt idx="13">
                  <c:v>2070</c:v>
                </c:pt>
                <c:pt idx="14">
                  <c:v>2075</c:v>
                </c:pt>
              </c:strCache>
            </c:strRef>
          </c:cat>
          <c:val>
            <c:numRef>
              <c:f>Daten!$C$10:$C$24</c:f>
              <c:numCache>
                <c:formatCode>#,##0</c:formatCode>
                <c:ptCount val="15"/>
                <c:pt idx="0">
                  <c:v>128000</c:v>
                </c:pt>
                <c:pt idx="1">
                  <c:v>102000</c:v>
                </c:pt>
                <c:pt idx="2" formatCode="#,##0.00">
                  <c:v>127953.46849054727</c:v>
                </c:pt>
                <c:pt idx="3" formatCode="#,##0.00">
                  <c:v>101613.33975168588</c:v>
                </c:pt>
                <c:pt idx="4" formatCode="#,##0.00">
                  <c:v>10</c:v>
                </c:pt>
                <c:pt idx="5" formatCode="#,##0.00">
                  <c:v>3</c:v>
                </c:pt>
                <c:pt idx="6" formatCode="#,##0.00">
                  <c:v>6</c:v>
                </c:pt>
                <c:pt idx="7" formatCode="#,##0.00">
                  <c:v>4</c:v>
                </c:pt>
                <c:pt idx="8" formatCode="#,##0.00">
                  <c:v>5.78571428571429</c:v>
                </c:pt>
                <c:pt idx="9" formatCode="#,##0.00">
                  <c:v>5.9880952380952399</c:v>
                </c:pt>
                <c:pt idx="10" formatCode="#,##0.00">
                  <c:v>6.1904761904761996</c:v>
                </c:pt>
                <c:pt idx="11" formatCode="#,##0.00">
                  <c:v>6.3928571428571503</c:v>
                </c:pt>
                <c:pt idx="12" formatCode="#,##0.00">
                  <c:v>6.5952380952381002</c:v>
                </c:pt>
                <c:pt idx="13" formatCode="#,##0.00">
                  <c:v>6.7976190476190501</c:v>
                </c:pt>
                <c:pt idx="14" formatCode="#,##0.00">
                  <c:v>7.0000000000000098</c:v>
                </c:pt>
              </c:numCache>
            </c:numRef>
          </c:val>
        </c:ser>
        <c:ser>
          <c:idx val="1"/>
          <c:order val="1"/>
          <c:tx>
            <c:strRef>
              <c:f>Daten!$D$9</c:f>
              <c:strCache>
                <c:ptCount val="1"/>
                <c:pt idx="0">
                  <c:v>Edelstahl </c:v>
                </c:pt>
              </c:strCache>
            </c:strRef>
          </c:tx>
          <c:spPr>
            <a:solidFill>
              <a:srgbClr val="125D86"/>
            </a:solidFill>
          </c:spPr>
          <c:invertIfNegative val="0"/>
          <c:cat>
            <c:strRef>
              <c:f>[0]!Beschriftung</c:f>
              <c:strCache>
                <c:ptCount val="15"/>
                <c:pt idx="0">
                  <c:v>KEA-Saldo</c:v>
                </c:pt>
                <c:pt idx="1">
                  <c:v>KEA-Saldo Inland ohne Vorkette</c:v>
                </c:pt>
                <c:pt idx="2">
                  <c:v>KEA-Saldo</c:v>
                </c:pt>
                <c:pt idx="3">
                  <c:v>KEA-Saldo ohne VK</c:v>
                </c:pt>
                <c:pt idx="4">
                  <c:v>2025</c:v>
                </c:pt>
                <c:pt idx="5">
                  <c:v>2030</c:v>
                </c:pt>
                <c:pt idx="6">
                  <c:v>2035</c:v>
                </c:pt>
                <c:pt idx="7">
                  <c:v>2040</c:v>
                </c:pt>
                <c:pt idx="8">
                  <c:v>2045</c:v>
                </c:pt>
                <c:pt idx="9">
                  <c:v>2050</c:v>
                </c:pt>
                <c:pt idx="10">
                  <c:v>2055</c:v>
                </c:pt>
                <c:pt idx="11">
                  <c:v>2060</c:v>
                </c:pt>
                <c:pt idx="12">
                  <c:v>2065</c:v>
                </c:pt>
                <c:pt idx="13">
                  <c:v>2070</c:v>
                </c:pt>
                <c:pt idx="14">
                  <c:v>2075</c:v>
                </c:pt>
              </c:strCache>
            </c:strRef>
          </c:cat>
          <c:val>
            <c:numRef>
              <c:f>Daten!$D$10:$D$24</c:f>
              <c:numCache>
                <c:formatCode>#,##0</c:formatCode>
                <c:ptCount val="15"/>
                <c:pt idx="0">
                  <c:v>23000</c:v>
                </c:pt>
                <c:pt idx="1">
                  <c:v>1000</c:v>
                </c:pt>
                <c:pt idx="2" formatCode="#,##0.00">
                  <c:v>23326.096086963553</c:v>
                </c:pt>
                <c:pt idx="3" formatCode="#,##0.00">
                  <c:v>1482.0868802044747</c:v>
                </c:pt>
                <c:pt idx="4" formatCode="#,##0.00">
                  <c:v>10</c:v>
                </c:pt>
                <c:pt idx="5" formatCode="#,##0.00">
                  <c:v>9</c:v>
                </c:pt>
                <c:pt idx="6" formatCode="#,##0.00">
                  <c:v>4</c:v>
                </c:pt>
                <c:pt idx="7" formatCode="#,##0.00">
                  <c:v>1</c:v>
                </c:pt>
                <c:pt idx="8" formatCode="#,##0.00">
                  <c:v>4.5357142857142803</c:v>
                </c:pt>
                <c:pt idx="9" formatCode="#,##0.00">
                  <c:v>3.9047619047619002</c:v>
                </c:pt>
                <c:pt idx="10" formatCode="#,##0.00">
                  <c:v>3.2738095238095202</c:v>
                </c:pt>
                <c:pt idx="11" formatCode="#,##0.00">
                  <c:v>2.6428571428571401</c:v>
                </c:pt>
                <c:pt idx="12" formatCode="#,##0.00">
                  <c:v>8.5952380952381002</c:v>
                </c:pt>
                <c:pt idx="13" formatCode="#,##0.00">
                  <c:v>8.7976190476190492</c:v>
                </c:pt>
                <c:pt idx="14" formatCode="#,##0.00">
                  <c:v>8.0000000000000107</c:v>
                </c:pt>
              </c:numCache>
            </c:numRef>
          </c:val>
        </c:ser>
        <c:ser>
          <c:idx val="2"/>
          <c:order val="2"/>
          <c:tx>
            <c:strRef>
              <c:f>Daten!$E$9</c:f>
              <c:strCache>
                <c:ptCount val="1"/>
                <c:pt idx="0">
                  <c:v>Aluminium</c:v>
                </c:pt>
              </c:strCache>
            </c:strRef>
          </c:tx>
          <c:spPr>
            <a:solidFill>
              <a:schemeClr val="accent6"/>
            </a:solidFill>
          </c:spPr>
          <c:invertIfNegative val="0"/>
          <c:cat>
            <c:strRef>
              <c:f>[0]!Beschriftung</c:f>
              <c:strCache>
                <c:ptCount val="15"/>
                <c:pt idx="0">
                  <c:v>KEA-Saldo</c:v>
                </c:pt>
                <c:pt idx="1">
                  <c:v>KEA-Saldo Inland ohne Vorkette</c:v>
                </c:pt>
                <c:pt idx="2">
                  <c:v>KEA-Saldo</c:v>
                </c:pt>
                <c:pt idx="3">
                  <c:v>KEA-Saldo ohne VK</c:v>
                </c:pt>
                <c:pt idx="4">
                  <c:v>2025</c:v>
                </c:pt>
                <c:pt idx="5">
                  <c:v>2030</c:v>
                </c:pt>
                <c:pt idx="6">
                  <c:v>2035</c:v>
                </c:pt>
                <c:pt idx="7">
                  <c:v>2040</c:v>
                </c:pt>
                <c:pt idx="8">
                  <c:v>2045</c:v>
                </c:pt>
                <c:pt idx="9">
                  <c:v>2050</c:v>
                </c:pt>
                <c:pt idx="10">
                  <c:v>2055</c:v>
                </c:pt>
                <c:pt idx="11">
                  <c:v>2060</c:v>
                </c:pt>
                <c:pt idx="12">
                  <c:v>2065</c:v>
                </c:pt>
                <c:pt idx="13">
                  <c:v>2070</c:v>
                </c:pt>
                <c:pt idx="14">
                  <c:v>2075</c:v>
                </c:pt>
              </c:strCache>
            </c:strRef>
          </c:cat>
          <c:val>
            <c:numRef>
              <c:f>Daten!$E$10:$E$24</c:f>
              <c:numCache>
                <c:formatCode>#,##0</c:formatCode>
                <c:ptCount val="15"/>
                <c:pt idx="0">
                  <c:v>163000</c:v>
                </c:pt>
                <c:pt idx="1">
                  <c:v>151000</c:v>
                </c:pt>
                <c:pt idx="2" formatCode="#,##0.00">
                  <c:v>162622.32362268696</c:v>
                </c:pt>
                <c:pt idx="3" formatCode="#,##0.00">
                  <c:v>151135.08072941977</c:v>
                </c:pt>
                <c:pt idx="4" formatCode="#,##0.00">
                  <c:v>18</c:v>
                </c:pt>
                <c:pt idx="5" formatCode="#,##0.00">
                  <c:v>11</c:v>
                </c:pt>
                <c:pt idx="6" formatCode="#,##0.00">
                  <c:v>6.6</c:v>
                </c:pt>
                <c:pt idx="7" formatCode="#,##0.00">
                  <c:v>7</c:v>
                </c:pt>
                <c:pt idx="8" formatCode="#,##0.00">
                  <c:v>8.1785714285714306</c:v>
                </c:pt>
                <c:pt idx="9" formatCode="#,##0.00">
                  <c:v>7.5238095238095202</c:v>
                </c:pt>
                <c:pt idx="10" formatCode="#,##0.00">
                  <c:v>6.8690476190476204</c:v>
                </c:pt>
                <c:pt idx="11" formatCode="#,##0.00">
                  <c:v>6.21428571428571</c:v>
                </c:pt>
                <c:pt idx="12" formatCode="#,##0.00">
                  <c:v>10.5952380952381</c:v>
                </c:pt>
                <c:pt idx="13" formatCode="#,##0.00">
                  <c:v>10.797619047619101</c:v>
                </c:pt>
                <c:pt idx="14" formatCode="#,##0.00">
                  <c:v>9.0000000000000107</c:v>
                </c:pt>
              </c:numCache>
            </c:numRef>
          </c:val>
        </c:ser>
        <c:ser>
          <c:idx val="3"/>
          <c:order val="3"/>
          <c:tx>
            <c:strRef>
              <c:f>Daten!$F$9</c:f>
              <c:strCache>
                <c:ptCount val="1"/>
                <c:pt idx="0">
                  <c:v>Kupfer</c:v>
                </c:pt>
              </c:strCache>
            </c:strRef>
          </c:tx>
          <c:spPr>
            <a:solidFill>
              <a:schemeClr val="accent5"/>
            </a:solidFill>
          </c:spPr>
          <c:invertIfNegative val="0"/>
          <c:cat>
            <c:strRef>
              <c:f>[0]!Beschriftung</c:f>
              <c:strCache>
                <c:ptCount val="15"/>
                <c:pt idx="0">
                  <c:v>KEA-Saldo</c:v>
                </c:pt>
                <c:pt idx="1">
                  <c:v>KEA-Saldo Inland ohne Vorkette</c:v>
                </c:pt>
                <c:pt idx="2">
                  <c:v>KEA-Saldo</c:v>
                </c:pt>
                <c:pt idx="3">
                  <c:v>KEA-Saldo ohne VK</c:v>
                </c:pt>
                <c:pt idx="4">
                  <c:v>2025</c:v>
                </c:pt>
                <c:pt idx="5">
                  <c:v>2030</c:v>
                </c:pt>
                <c:pt idx="6">
                  <c:v>2035</c:v>
                </c:pt>
                <c:pt idx="7">
                  <c:v>2040</c:v>
                </c:pt>
                <c:pt idx="8">
                  <c:v>2045</c:v>
                </c:pt>
                <c:pt idx="9">
                  <c:v>2050</c:v>
                </c:pt>
                <c:pt idx="10">
                  <c:v>2055</c:v>
                </c:pt>
                <c:pt idx="11">
                  <c:v>2060</c:v>
                </c:pt>
                <c:pt idx="12">
                  <c:v>2065</c:v>
                </c:pt>
                <c:pt idx="13">
                  <c:v>2070</c:v>
                </c:pt>
                <c:pt idx="14">
                  <c:v>2075</c:v>
                </c:pt>
              </c:strCache>
            </c:strRef>
          </c:cat>
          <c:val>
            <c:numRef>
              <c:f>Daten!$F$10:$F$24</c:f>
              <c:numCache>
                <c:formatCode>#,##0</c:formatCode>
                <c:ptCount val="15"/>
                <c:pt idx="0">
                  <c:v>37000</c:v>
                </c:pt>
                <c:pt idx="1">
                  <c:v>9000</c:v>
                </c:pt>
                <c:pt idx="2" formatCode="#,##0.00">
                  <c:v>37227.116068299154</c:v>
                </c:pt>
                <c:pt idx="3" formatCode="#,##0.00">
                  <c:v>9493.8450381320217</c:v>
                </c:pt>
                <c:pt idx="4" formatCode="#,##0.00">
                  <c:v>21.6666666666667</c:v>
                </c:pt>
                <c:pt idx="5" formatCode="#,##0.00">
                  <c:v>15.6666666666667</c:v>
                </c:pt>
                <c:pt idx="6" formatCode="#,##0.00">
                  <c:v>6.1333333333333302</c:v>
                </c:pt>
                <c:pt idx="7" formatCode="#,##0.00">
                  <c:v>7</c:v>
                </c:pt>
                <c:pt idx="8" formatCode="#,##0.00">
                  <c:v>8.5595238095238297</c:v>
                </c:pt>
                <c:pt idx="9" formatCode="#,##0.00">
                  <c:v>7.3412698412698596</c:v>
                </c:pt>
                <c:pt idx="10" formatCode="#,##0.00">
                  <c:v>6.1230158730158601</c:v>
                </c:pt>
                <c:pt idx="11" formatCode="#,##0.00">
                  <c:v>4.9047619047619602</c:v>
                </c:pt>
                <c:pt idx="12" formatCode="#,##0.00">
                  <c:v>12.5952380952381</c:v>
                </c:pt>
                <c:pt idx="13" formatCode="#,##0.00">
                  <c:v>12.797619047619101</c:v>
                </c:pt>
                <c:pt idx="14" formatCode="#,##0.00">
                  <c:v>10</c:v>
                </c:pt>
              </c:numCache>
            </c:numRef>
          </c:val>
        </c:ser>
        <c:ser>
          <c:idx val="4"/>
          <c:order val="4"/>
          <c:tx>
            <c:strRef>
              <c:f>Daten!$G$9</c:f>
              <c:strCache>
                <c:ptCount val="1"/>
                <c:pt idx="0">
                  <c:v>Zink</c:v>
                </c:pt>
              </c:strCache>
            </c:strRef>
          </c:tx>
          <c:spPr>
            <a:solidFill>
              <a:schemeClr val="accent4"/>
            </a:solidFill>
          </c:spPr>
          <c:invertIfNegative val="0"/>
          <c:cat>
            <c:strRef>
              <c:f>[0]!Beschriftung</c:f>
              <c:strCache>
                <c:ptCount val="15"/>
                <c:pt idx="0">
                  <c:v>KEA-Saldo</c:v>
                </c:pt>
                <c:pt idx="1">
                  <c:v>KEA-Saldo Inland ohne Vorkette</c:v>
                </c:pt>
                <c:pt idx="2">
                  <c:v>KEA-Saldo</c:v>
                </c:pt>
                <c:pt idx="3">
                  <c:v>KEA-Saldo ohne VK</c:v>
                </c:pt>
                <c:pt idx="4">
                  <c:v>2025</c:v>
                </c:pt>
                <c:pt idx="5">
                  <c:v>2030</c:v>
                </c:pt>
                <c:pt idx="6">
                  <c:v>2035</c:v>
                </c:pt>
                <c:pt idx="7">
                  <c:v>2040</c:v>
                </c:pt>
                <c:pt idx="8">
                  <c:v>2045</c:v>
                </c:pt>
                <c:pt idx="9">
                  <c:v>2050</c:v>
                </c:pt>
                <c:pt idx="10">
                  <c:v>2055</c:v>
                </c:pt>
                <c:pt idx="11">
                  <c:v>2060</c:v>
                </c:pt>
                <c:pt idx="12">
                  <c:v>2065</c:v>
                </c:pt>
                <c:pt idx="13">
                  <c:v>2070</c:v>
                </c:pt>
                <c:pt idx="14">
                  <c:v>2075</c:v>
                </c:pt>
              </c:strCache>
            </c:strRef>
          </c:cat>
          <c:val>
            <c:numRef>
              <c:f>Daten!$G$10:$G$24</c:f>
              <c:numCache>
                <c:formatCode>#,##0</c:formatCode>
                <c:ptCount val="15"/>
                <c:pt idx="0">
                  <c:v>0</c:v>
                </c:pt>
                <c:pt idx="1">
                  <c:v>-3000</c:v>
                </c:pt>
                <c:pt idx="2" formatCode="#,##0.00">
                  <c:v>279.79351199207952</c:v>
                </c:pt>
                <c:pt idx="3" formatCode="#,##0.00">
                  <c:v>-2617.6851087342047</c:v>
                </c:pt>
                <c:pt idx="4" formatCode="#,##0.00">
                  <c:v>25.6666666666667</c:v>
                </c:pt>
                <c:pt idx="5" formatCode="#,##0.00">
                  <c:v>19.6666666666667</c:v>
                </c:pt>
                <c:pt idx="6" formatCode="#,##0.00">
                  <c:v>6.43333333333333</c:v>
                </c:pt>
                <c:pt idx="7" formatCode="#,##0.00">
                  <c:v>8.5</c:v>
                </c:pt>
                <c:pt idx="8" formatCode="#,##0.00">
                  <c:v>9.7559523809523601</c:v>
                </c:pt>
                <c:pt idx="9" formatCode="#,##0.00">
                  <c:v>8.1091269841269593</c:v>
                </c:pt>
                <c:pt idx="10" formatCode="#,##0.00">
                  <c:v>6.4623015873015603</c:v>
                </c:pt>
                <c:pt idx="11" formatCode="#,##0.00">
                  <c:v>4.8154761904761596</c:v>
                </c:pt>
                <c:pt idx="12" formatCode="#,##0.00">
                  <c:v>14.5952380952381</c:v>
                </c:pt>
                <c:pt idx="13" formatCode="#,##0.00">
                  <c:v>14.797619047619101</c:v>
                </c:pt>
                <c:pt idx="14" formatCode="#,##0.00">
                  <c:v>11</c:v>
                </c:pt>
              </c:numCache>
            </c:numRef>
          </c:val>
        </c:ser>
        <c:ser>
          <c:idx val="5"/>
          <c:order val="5"/>
          <c:tx>
            <c:strRef>
              <c:f>Daten!$H$9</c:f>
              <c:strCache>
                <c:ptCount val="1"/>
                <c:pt idx="0">
                  <c:v>Blei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strRef>
              <c:f>[0]!Beschriftung</c:f>
              <c:strCache>
                <c:ptCount val="15"/>
                <c:pt idx="0">
                  <c:v>KEA-Saldo</c:v>
                </c:pt>
                <c:pt idx="1">
                  <c:v>KEA-Saldo Inland ohne Vorkette</c:v>
                </c:pt>
                <c:pt idx="2">
                  <c:v>KEA-Saldo</c:v>
                </c:pt>
                <c:pt idx="3">
                  <c:v>KEA-Saldo ohne VK</c:v>
                </c:pt>
                <c:pt idx="4">
                  <c:v>2025</c:v>
                </c:pt>
                <c:pt idx="5">
                  <c:v>2030</c:v>
                </c:pt>
                <c:pt idx="6">
                  <c:v>2035</c:v>
                </c:pt>
                <c:pt idx="7">
                  <c:v>2040</c:v>
                </c:pt>
                <c:pt idx="8">
                  <c:v>2045</c:v>
                </c:pt>
                <c:pt idx="9">
                  <c:v>2050</c:v>
                </c:pt>
                <c:pt idx="10">
                  <c:v>2055</c:v>
                </c:pt>
                <c:pt idx="11">
                  <c:v>2060</c:v>
                </c:pt>
                <c:pt idx="12">
                  <c:v>2065</c:v>
                </c:pt>
                <c:pt idx="13">
                  <c:v>2070</c:v>
                </c:pt>
                <c:pt idx="14">
                  <c:v>2075</c:v>
                </c:pt>
              </c:strCache>
            </c:strRef>
          </c:cat>
          <c:val>
            <c:numRef>
              <c:f>Daten!$H$10:$H$24</c:f>
              <c:numCache>
                <c:formatCode>#,##0</c:formatCode>
                <c:ptCount val="15"/>
                <c:pt idx="0">
                  <c:v>2000</c:v>
                </c:pt>
                <c:pt idx="1">
                  <c:v>0</c:v>
                </c:pt>
                <c:pt idx="2" formatCode="#,##0.00">
                  <c:v>1800.8324754345585</c:v>
                </c:pt>
                <c:pt idx="3" formatCode="#,##0.00">
                  <c:v>159.90213778242742</c:v>
                </c:pt>
                <c:pt idx="4" formatCode="#,##0.00">
                  <c:v>29.6666666666667</c:v>
                </c:pt>
                <c:pt idx="5" formatCode="#,##0.00">
                  <c:v>23.6666666666667</c:v>
                </c:pt>
                <c:pt idx="6" formatCode="#,##0.00">
                  <c:v>6.7333333333333298</c:v>
                </c:pt>
                <c:pt idx="7" formatCode="#,##0.00">
                  <c:v>10</c:v>
                </c:pt>
                <c:pt idx="8" formatCode="#,##0.00">
                  <c:v>10.952380952381001</c:v>
                </c:pt>
                <c:pt idx="9" formatCode="#,##0.00">
                  <c:v>8.8769841269841603</c:v>
                </c:pt>
                <c:pt idx="10" formatCode="#,##0.00">
                  <c:v>6.80158730158736</c:v>
                </c:pt>
                <c:pt idx="11" formatCode="#,##0.00">
                  <c:v>4.7261904761904603</c:v>
                </c:pt>
                <c:pt idx="12" formatCode="#,##0.00">
                  <c:v>16.595238095238098</c:v>
                </c:pt>
                <c:pt idx="13" formatCode="#,##0.00">
                  <c:v>16.797619047619101</c:v>
                </c:pt>
                <c:pt idx="14" formatCode="#,##0.00">
                  <c:v>12</c:v>
                </c:pt>
              </c:numCache>
            </c:numRef>
          </c:val>
        </c:ser>
        <c:ser>
          <c:idx val="6"/>
          <c:order val="6"/>
          <c:tx>
            <c:strRef>
              <c:f>Daten!$I$9</c:f>
              <c:strCache>
                <c:ptCount val="1"/>
                <c:pt idx="0">
                  <c:v>Zinn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[0]!Beschriftung</c:f>
              <c:strCache>
                <c:ptCount val="15"/>
                <c:pt idx="0">
                  <c:v>KEA-Saldo</c:v>
                </c:pt>
                <c:pt idx="1">
                  <c:v>KEA-Saldo Inland ohne Vorkette</c:v>
                </c:pt>
                <c:pt idx="2">
                  <c:v>KEA-Saldo</c:v>
                </c:pt>
                <c:pt idx="3">
                  <c:v>KEA-Saldo ohne VK</c:v>
                </c:pt>
                <c:pt idx="4">
                  <c:v>2025</c:v>
                </c:pt>
                <c:pt idx="5">
                  <c:v>2030</c:v>
                </c:pt>
                <c:pt idx="6">
                  <c:v>2035</c:v>
                </c:pt>
                <c:pt idx="7">
                  <c:v>2040</c:v>
                </c:pt>
                <c:pt idx="8">
                  <c:v>2045</c:v>
                </c:pt>
                <c:pt idx="9">
                  <c:v>2050</c:v>
                </c:pt>
                <c:pt idx="10">
                  <c:v>2055</c:v>
                </c:pt>
                <c:pt idx="11">
                  <c:v>2060</c:v>
                </c:pt>
                <c:pt idx="12">
                  <c:v>2065</c:v>
                </c:pt>
                <c:pt idx="13">
                  <c:v>2070</c:v>
                </c:pt>
                <c:pt idx="14">
                  <c:v>2075</c:v>
                </c:pt>
              </c:strCache>
            </c:strRef>
          </c:cat>
          <c:val>
            <c:numRef>
              <c:f>Daten!$I$10:$I$24</c:f>
              <c:numCache>
                <c:formatCode>#,##0</c:formatCode>
                <c:ptCount val="15"/>
                <c:pt idx="0">
                  <c:v>2000</c:v>
                </c:pt>
                <c:pt idx="1">
                  <c:v>0</c:v>
                </c:pt>
                <c:pt idx="2" formatCode="#,##0.00">
                  <c:v>1615.2837582909972</c:v>
                </c:pt>
                <c:pt idx="3" formatCode="#,##0.00">
                  <c:v>-6.6035173850904387</c:v>
                </c:pt>
                <c:pt idx="4" formatCode="#,##0.00">
                  <c:v>33.6666666666667</c:v>
                </c:pt>
                <c:pt idx="5" formatCode="#,##0.00">
                  <c:v>27.6666666666667</c:v>
                </c:pt>
                <c:pt idx="6" formatCode="#,##0.00">
                  <c:v>7.0333333333333297</c:v>
                </c:pt>
                <c:pt idx="7" formatCode="#,##0.00">
                  <c:v>11.5</c:v>
                </c:pt>
                <c:pt idx="8" formatCode="#,##0.00">
                  <c:v>12.1488095238096</c:v>
                </c:pt>
                <c:pt idx="9" formatCode="#,##0.00">
                  <c:v>9.64484126984126</c:v>
                </c:pt>
                <c:pt idx="10" formatCode="#,##0.00">
                  <c:v>7.1408730158730602</c:v>
                </c:pt>
                <c:pt idx="11" formatCode="#,##0.00">
                  <c:v>4.6369047619047601</c:v>
                </c:pt>
                <c:pt idx="12" formatCode="#,##0.00">
                  <c:v>18.595238095238098</c:v>
                </c:pt>
                <c:pt idx="13" formatCode="#,##0.00">
                  <c:v>18.797619047619101</c:v>
                </c:pt>
                <c:pt idx="14" formatCode="#,##0.00">
                  <c:v>13</c:v>
                </c:pt>
              </c:numCache>
            </c:numRef>
          </c:val>
        </c:ser>
        <c:ser>
          <c:idx val="7"/>
          <c:order val="7"/>
          <c:tx>
            <c:strRef>
              <c:f>Daten!$J$9</c:f>
              <c:strCache>
                <c:ptCount val="1"/>
                <c:pt idx="0">
                  <c:v>Silber</c:v>
                </c:pt>
              </c:strCache>
            </c:strRef>
          </c:tx>
          <c:spPr>
            <a:solidFill>
              <a:schemeClr val="accent1"/>
            </a:solidFill>
            <a:ln w="25400">
              <a:noFill/>
            </a:ln>
          </c:spPr>
          <c:invertIfNegative val="0"/>
          <c:cat>
            <c:strRef>
              <c:f>[0]!Beschriftung</c:f>
              <c:strCache>
                <c:ptCount val="15"/>
                <c:pt idx="0">
                  <c:v>KEA-Saldo</c:v>
                </c:pt>
                <c:pt idx="1">
                  <c:v>KEA-Saldo Inland ohne Vorkette</c:v>
                </c:pt>
                <c:pt idx="2">
                  <c:v>KEA-Saldo</c:v>
                </c:pt>
                <c:pt idx="3">
                  <c:v>KEA-Saldo ohne VK</c:v>
                </c:pt>
                <c:pt idx="4">
                  <c:v>2025</c:v>
                </c:pt>
                <c:pt idx="5">
                  <c:v>2030</c:v>
                </c:pt>
                <c:pt idx="6">
                  <c:v>2035</c:v>
                </c:pt>
                <c:pt idx="7">
                  <c:v>2040</c:v>
                </c:pt>
                <c:pt idx="8">
                  <c:v>2045</c:v>
                </c:pt>
                <c:pt idx="9">
                  <c:v>2050</c:v>
                </c:pt>
                <c:pt idx="10">
                  <c:v>2055</c:v>
                </c:pt>
                <c:pt idx="11">
                  <c:v>2060</c:v>
                </c:pt>
                <c:pt idx="12">
                  <c:v>2065</c:v>
                </c:pt>
                <c:pt idx="13">
                  <c:v>2070</c:v>
                </c:pt>
                <c:pt idx="14">
                  <c:v>2075</c:v>
                </c:pt>
              </c:strCache>
            </c:strRef>
          </c:cat>
          <c:val>
            <c:numRef>
              <c:f>Daten!$J$10:$J$24</c:f>
              <c:numCache>
                <c:formatCode>#,##0</c:formatCode>
                <c:ptCount val="15"/>
                <c:pt idx="0">
                  <c:v>3000</c:v>
                </c:pt>
                <c:pt idx="1">
                  <c:v>0</c:v>
                </c:pt>
                <c:pt idx="2" formatCode="#,##0.00">
                  <c:v>3134.0449687252858</c:v>
                </c:pt>
                <c:pt idx="3" formatCode="#,##0.00">
                  <c:v>-47.789286902537143</c:v>
                </c:pt>
                <c:pt idx="4" formatCode="#,##0.00">
                  <c:v>37.6666666666667</c:v>
                </c:pt>
                <c:pt idx="5" formatCode="#,##0.00">
                  <c:v>31.6666666666667</c:v>
                </c:pt>
                <c:pt idx="6" formatCode="#,##0.00">
                  <c:v>7.3333333333333304</c:v>
                </c:pt>
                <c:pt idx="7" formatCode="#,##0.00">
                  <c:v>13</c:v>
                </c:pt>
                <c:pt idx="8" formatCode="#,##0.00">
                  <c:v>13.3452380952381</c:v>
                </c:pt>
                <c:pt idx="9" formatCode="#,##0.00">
                  <c:v>10.4126984126985</c:v>
                </c:pt>
                <c:pt idx="10" formatCode="#,##0.00">
                  <c:v>7.4801587301587604</c:v>
                </c:pt>
                <c:pt idx="11" formatCode="#,##0.00">
                  <c:v>4.5476190476190599</c:v>
                </c:pt>
                <c:pt idx="12" formatCode="#,##0.00">
                  <c:v>20.595238095238098</c:v>
                </c:pt>
                <c:pt idx="13" formatCode="#,##0.00">
                  <c:v>20.797619047619101</c:v>
                </c:pt>
                <c:pt idx="14" formatCode="#,##0.00">
                  <c:v>14</c:v>
                </c:pt>
              </c:numCache>
            </c:numRef>
          </c:val>
        </c:ser>
        <c:ser>
          <c:idx val="8"/>
          <c:order val="8"/>
          <c:tx>
            <c:strRef>
              <c:f>Daten!$K$9</c:f>
              <c:strCache>
                <c:ptCount val="1"/>
                <c:pt idx="0">
                  <c:v>Gold</c:v>
                </c:pt>
              </c:strCache>
            </c:strRef>
          </c:tx>
          <c:spPr>
            <a:solidFill>
              <a:schemeClr val="bg2"/>
            </a:solidFill>
            <a:ln w="25400">
              <a:noFill/>
            </a:ln>
          </c:spPr>
          <c:invertIfNegative val="0"/>
          <c:cat>
            <c:strRef>
              <c:f>[0]!Beschriftung</c:f>
              <c:strCache>
                <c:ptCount val="15"/>
                <c:pt idx="0">
                  <c:v>KEA-Saldo</c:v>
                </c:pt>
                <c:pt idx="1">
                  <c:v>KEA-Saldo Inland ohne Vorkette</c:v>
                </c:pt>
                <c:pt idx="2">
                  <c:v>KEA-Saldo</c:v>
                </c:pt>
                <c:pt idx="3">
                  <c:v>KEA-Saldo ohne VK</c:v>
                </c:pt>
                <c:pt idx="4">
                  <c:v>2025</c:v>
                </c:pt>
                <c:pt idx="5">
                  <c:v>2030</c:v>
                </c:pt>
                <c:pt idx="6">
                  <c:v>2035</c:v>
                </c:pt>
                <c:pt idx="7">
                  <c:v>2040</c:v>
                </c:pt>
                <c:pt idx="8">
                  <c:v>2045</c:v>
                </c:pt>
                <c:pt idx="9">
                  <c:v>2050</c:v>
                </c:pt>
                <c:pt idx="10">
                  <c:v>2055</c:v>
                </c:pt>
                <c:pt idx="11">
                  <c:v>2060</c:v>
                </c:pt>
                <c:pt idx="12">
                  <c:v>2065</c:v>
                </c:pt>
                <c:pt idx="13">
                  <c:v>2070</c:v>
                </c:pt>
                <c:pt idx="14">
                  <c:v>2075</c:v>
                </c:pt>
              </c:strCache>
            </c:strRef>
          </c:cat>
          <c:val>
            <c:numRef>
              <c:f>Daten!$K$10:$K$24</c:f>
              <c:numCache>
                <c:formatCode>#,##0</c:formatCode>
                <c:ptCount val="15"/>
                <c:pt idx="0">
                  <c:v>2000</c:v>
                </c:pt>
                <c:pt idx="1">
                  <c:v>0</c:v>
                </c:pt>
                <c:pt idx="2" formatCode="#,##0.00">
                  <c:v>1811.9567885433996</c:v>
                </c:pt>
                <c:pt idx="3" formatCode="#,##0.00">
                  <c:v>-19.241154245160214</c:v>
                </c:pt>
                <c:pt idx="4" formatCode="#,##0.00">
                  <c:v>41.6666666666667</c:v>
                </c:pt>
                <c:pt idx="5" formatCode="#,##0.00">
                  <c:v>35.6666666666667</c:v>
                </c:pt>
                <c:pt idx="6" formatCode="#,##0.00">
                  <c:v>7.6333333333333302</c:v>
                </c:pt>
                <c:pt idx="7" formatCode="#,##0.00">
                  <c:v>14.5</c:v>
                </c:pt>
                <c:pt idx="8" formatCode="#,##0.00">
                  <c:v>14.5416666666667</c:v>
                </c:pt>
                <c:pt idx="9" formatCode="#,##0.00">
                  <c:v>11.1805555555556</c:v>
                </c:pt>
                <c:pt idx="10" formatCode="#,##0.00">
                  <c:v>7.81944444444445</c:v>
                </c:pt>
                <c:pt idx="11" formatCode="#,##0.00">
                  <c:v>4.4583333333333499</c:v>
                </c:pt>
                <c:pt idx="12" formatCode="#,##0.00">
                  <c:v>22.595238095238098</c:v>
                </c:pt>
                <c:pt idx="13" formatCode="#,##0.00">
                  <c:v>22.797619047619101</c:v>
                </c:pt>
                <c:pt idx="14" formatCode="#,##0.00">
                  <c:v>15</c:v>
                </c:pt>
              </c:numCache>
            </c:numRef>
          </c:val>
        </c:ser>
        <c:ser>
          <c:idx val="9"/>
          <c:order val="9"/>
          <c:tx>
            <c:strRef>
              <c:f>Daten!$L$9</c:f>
              <c:strCache>
                <c:ptCount val="1"/>
                <c:pt idx="0">
                  <c:v>Palladium</c:v>
                </c:pt>
              </c:strCache>
            </c:strRef>
          </c:tx>
          <c:spPr>
            <a:solidFill>
              <a:schemeClr val="tx2"/>
            </a:solidFill>
            <a:ln w="25400">
              <a:noFill/>
            </a:ln>
          </c:spPr>
          <c:invertIfNegative val="0"/>
          <c:cat>
            <c:strRef>
              <c:f>[0]!Beschriftung</c:f>
              <c:strCache>
                <c:ptCount val="15"/>
                <c:pt idx="0">
                  <c:v>KEA-Saldo</c:v>
                </c:pt>
                <c:pt idx="1">
                  <c:v>KEA-Saldo Inland ohne Vorkette</c:v>
                </c:pt>
                <c:pt idx="2">
                  <c:v>KEA-Saldo</c:v>
                </c:pt>
                <c:pt idx="3">
                  <c:v>KEA-Saldo ohne VK</c:v>
                </c:pt>
                <c:pt idx="4">
                  <c:v>2025</c:v>
                </c:pt>
                <c:pt idx="5">
                  <c:v>2030</c:v>
                </c:pt>
                <c:pt idx="6">
                  <c:v>2035</c:v>
                </c:pt>
                <c:pt idx="7">
                  <c:v>2040</c:v>
                </c:pt>
                <c:pt idx="8">
                  <c:v>2045</c:v>
                </c:pt>
                <c:pt idx="9">
                  <c:v>2050</c:v>
                </c:pt>
                <c:pt idx="10">
                  <c:v>2055</c:v>
                </c:pt>
                <c:pt idx="11">
                  <c:v>2060</c:v>
                </c:pt>
                <c:pt idx="12">
                  <c:v>2065</c:v>
                </c:pt>
                <c:pt idx="13">
                  <c:v>2070</c:v>
                </c:pt>
                <c:pt idx="14">
                  <c:v>2075</c:v>
                </c:pt>
              </c:strCache>
            </c:strRef>
          </c:cat>
          <c:val>
            <c:numRef>
              <c:f>Daten!$L$10:$L$24</c:f>
              <c:numCache>
                <c:formatCode>#,##0</c:formatCode>
                <c:ptCount val="15"/>
                <c:pt idx="0">
                  <c:v>1000</c:v>
                </c:pt>
                <c:pt idx="1">
                  <c:v>0</c:v>
                </c:pt>
                <c:pt idx="2" formatCode="#,##0.00">
                  <c:v>622.13772611551019</c:v>
                </c:pt>
                <c:pt idx="3" formatCode="#,##0.00">
                  <c:v>-7.6191561349923198</c:v>
                </c:pt>
                <c:pt idx="4" formatCode="#,##0.00">
                  <c:v>45.6666666666667</c:v>
                </c:pt>
                <c:pt idx="5" formatCode="#,##0.00">
                  <c:v>39.6666666666667</c:v>
                </c:pt>
                <c:pt idx="6" formatCode="#,##0.00">
                  <c:v>7.93333333333333</c:v>
                </c:pt>
                <c:pt idx="7" formatCode="#,##0.00">
                  <c:v>16</c:v>
                </c:pt>
                <c:pt idx="8" formatCode="#,##0.00">
                  <c:v>15.738095238095299</c:v>
                </c:pt>
                <c:pt idx="9" formatCode="#,##0.00">
                  <c:v>11.948412698412801</c:v>
                </c:pt>
                <c:pt idx="10" formatCode="#,##0.00">
                  <c:v>8.1587301587301599</c:v>
                </c:pt>
                <c:pt idx="11" formatCode="#,##0.00">
                  <c:v>4.3690476190476604</c:v>
                </c:pt>
                <c:pt idx="12" formatCode="#,##0.00">
                  <c:v>24.595238095238098</c:v>
                </c:pt>
                <c:pt idx="13" formatCode="#,##0.00">
                  <c:v>24.797619047619101</c:v>
                </c:pt>
                <c:pt idx="14" formatCode="#,##0.00">
                  <c:v>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26313656"/>
        <c:axId val="626314048"/>
      </c:barChart>
      <c:catAx>
        <c:axId val="626313656"/>
        <c:scaling>
          <c:orientation val="minMax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Daten!$B$6</c:f>
              <c:strCache>
                <c:ptCount val="1"/>
                <c:pt idx="0">
                  <c:v>Achsenbezeichnung Jahreszahlen</c:v>
                </c:pt>
              </c:strCache>
            </c:strRef>
          </c:tx>
          <c:layout/>
          <c:overlay val="0"/>
          <c:txPr>
            <a:bodyPr/>
            <a:lstStyle/>
            <a:p>
              <a:pPr>
                <a:defRPr sz="900">
                  <a:solidFill>
                    <a:srgbClr val="080808"/>
                  </a:solidFill>
                  <a:latin typeface="Meta Offc" pitchFamily="34" charset="0"/>
                  <a:cs typeface="Meta Offc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txPr>
          <a:bodyPr/>
          <a:lstStyle/>
          <a:p>
            <a:pPr>
              <a:defRPr sz="900" baseline="0">
                <a:solidFill>
                  <a:srgbClr val="080808"/>
                </a:solidFill>
                <a:latin typeface="Meta Offc" pitchFamily="34" charset="0"/>
              </a:defRPr>
            </a:pPr>
            <a:endParaRPr lang="de-DE"/>
          </a:p>
        </c:txPr>
        <c:crossAx val="626314048"/>
        <c:crosses val="autoZero"/>
        <c:auto val="1"/>
        <c:lblAlgn val="ctr"/>
        <c:lblOffset val="100"/>
        <c:noMultiLvlLbl val="0"/>
      </c:catAx>
      <c:valAx>
        <c:axId val="626314048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Daten!$B$5</c:f>
              <c:strCache>
                <c:ptCount val="1"/>
                <c:pt idx="0">
                  <c:v>Achsenbezeichnung Datenbereiche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 sz="900">
                  <a:solidFill>
                    <a:srgbClr val="080808"/>
                  </a:solidFill>
                  <a:latin typeface="Meta Offc" pitchFamily="34" charset="0"/>
                  <a:cs typeface="Meta Offc" pitchFamily="34" charset="0"/>
                </a:defRPr>
              </a:pPr>
              <a:endParaRPr lang="de-DE"/>
            </a:p>
          </c:txPr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9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  <c:crossAx val="626313656"/>
        <c:crosses val="autoZero"/>
        <c:crossBetween val="between"/>
      </c:valAx>
      <c:spPr>
        <a:blipFill dpi="0" rotWithShape="1">
          <a:blip xmlns:r="http://schemas.openxmlformats.org/officeDocument/2006/relationships" r:embed="rId1"/>
          <a:srcRect/>
          <a:tile tx="0" ty="0" sx="100000" sy="100000" flip="none" algn="tl"/>
        </a:blipFill>
        <a:ln w="9525"/>
      </c:spPr>
    </c:plotArea>
    <c:legend>
      <c:legendPos val="b"/>
      <c:legendEntry>
        <c:idx val="0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2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3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4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5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6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7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8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9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ayout>
        <c:manualLayout>
          <c:xMode val="edge"/>
          <c:yMode val="edge"/>
          <c:x val="9.8627429867764738E-2"/>
          <c:y val="0.87361984580451446"/>
          <c:w val="0.81435107918833305"/>
          <c:h val="0.1059952320559253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sz="700">
              <a:solidFill>
                <a:srgbClr val="080808"/>
              </a:solidFill>
              <a:latin typeface="Meta Offc" pitchFamily="34" charset="0"/>
              <a:cs typeface="Meta Offc" pitchFamily="34" charset="0"/>
            </a:defRPr>
          </a:pPr>
          <a:endParaRPr lang="de-DE"/>
        </a:p>
      </c:txPr>
    </c:legend>
    <c:plotVisOnly val="1"/>
    <c:dispBlanksAs val="zero"/>
    <c:showDLblsOverMax val="0"/>
  </c:chart>
  <c:spPr>
    <a:noFill/>
    <a:ln>
      <a:noFill/>
    </a:ln>
  </c:spPr>
  <c:printSettings>
    <c:headerFooter/>
    <c:pageMargins b="0.78740157480314954" l="0.51181102362204722" r="0.51181102362204722" t="0.78740157480314954" header="0.31496062992126006" footer="0.31496062992126006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chart" Target="../charts/chart11.xm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24</xdr:row>
      <xdr:rowOff>9525</xdr:rowOff>
    </xdr:from>
    <xdr:to>
      <xdr:col>11</xdr:col>
      <xdr:colOff>1104900</xdr:colOff>
      <xdr:row>24</xdr:row>
      <xdr:rowOff>9525</xdr:rowOff>
    </xdr:to>
    <xdr:cxnSp macro="">
      <xdr:nvCxnSpPr>
        <xdr:cNvPr id="2" name="Gerade Verbindung 1"/>
        <xdr:cNvCxnSpPr/>
      </xdr:nvCxnSpPr>
      <xdr:spPr>
        <a:xfrm>
          <a:off x="1200150" y="5229225"/>
          <a:ext cx="12249150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36857</xdr:colOff>
      <xdr:row>3</xdr:row>
      <xdr:rowOff>98977</xdr:rowOff>
    </xdr:from>
    <xdr:to>
      <xdr:col>14</xdr:col>
      <xdr:colOff>263985</xdr:colOff>
      <xdr:row>23</xdr:row>
      <xdr:rowOff>82826</xdr:rowOff>
    </xdr:to>
    <xdr:graphicFrame macro="">
      <xdr:nvGraphicFramePr>
        <xdr:cNvPr id="2" name="Diagramm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 editAs="absolute">
    <xdr:from>
      <xdr:col>5</xdr:col>
      <xdr:colOff>495834</xdr:colOff>
      <xdr:row>24</xdr:row>
      <xdr:rowOff>60908</xdr:rowOff>
    </xdr:from>
    <xdr:to>
      <xdr:col>12</xdr:col>
      <xdr:colOff>5169</xdr:colOff>
      <xdr:row>33</xdr:row>
      <xdr:rowOff>113027</xdr:rowOff>
    </xdr:to>
    <xdr:sp macro="" textlink="Daten!AA3">
      <xdr:nvSpPr>
        <xdr:cNvPr id="3" name="Textfeld 2"/>
        <xdr:cNvSpPr txBox="1"/>
      </xdr:nvSpPr>
      <xdr:spPr>
        <a:xfrm>
          <a:off x="2324634" y="5556833"/>
          <a:ext cx="3586035" cy="12046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r"/>
          <a:fld id="{A611A934-8066-49D0-8BAF-DB5E3AB1A9CF}" type="TxLink">
            <a:rPr lang="de-DE" sz="600">
              <a:solidFill>
                <a:srgbClr val="080808"/>
              </a:solidFill>
              <a:latin typeface="Meta Serif Offc" panose="02010504050101020102" pitchFamily="2" charset="0"/>
              <a:cs typeface="Meta Serif Offc" panose="02010504050101020102" pitchFamily="2" charset="0"/>
            </a:rPr>
            <a:pPr algn="r"/>
            <a:t>Quelle: Umweltbundesamt "Sekundärrohstoffwirtschaft in Stoffströmen und Stoffstrombilanzen"</a:t>
          </a:fld>
          <a:endParaRPr lang="de-DE" sz="600">
            <a:solidFill>
              <a:srgbClr val="080808"/>
            </a:solidFill>
            <a:latin typeface="Meta Serif Offc" panose="02010504050101020102" pitchFamily="2" charset="0"/>
            <a:cs typeface="Meta Serif Offc" panose="02010504050101020102" pitchFamily="2" charset="0"/>
          </a:endParaRPr>
        </a:p>
      </xdr:txBody>
    </xdr:sp>
    <xdr:clientData/>
  </xdr:twoCellAnchor>
  <xdr:twoCellAnchor editAs="absolute">
    <xdr:from>
      <xdr:col>0</xdr:col>
      <xdr:colOff>101876</xdr:colOff>
      <xdr:row>24</xdr:row>
      <xdr:rowOff>60908</xdr:rowOff>
    </xdr:from>
    <xdr:to>
      <xdr:col>4</xdr:col>
      <xdr:colOff>57978</xdr:colOff>
      <xdr:row>33</xdr:row>
      <xdr:rowOff>113027</xdr:rowOff>
    </xdr:to>
    <xdr:sp macro="" textlink="Daten!B4">
      <xdr:nvSpPr>
        <xdr:cNvPr id="4" name="Textfeld 3"/>
        <xdr:cNvSpPr txBox="1"/>
      </xdr:nvSpPr>
      <xdr:spPr>
        <a:xfrm>
          <a:off x="101876" y="5556833"/>
          <a:ext cx="1670602" cy="12046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pPr algn="l"/>
            <a:t>*Fußnote</a:t>
          </a:fld>
          <a:endParaRPr lang="de-DE" sz="600">
            <a:solidFill>
              <a:srgbClr val="080808"/>
            </a:solidFill>
            <a:latin typeface="Meta Offc" pitchFamily="34" charset="0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Daten!B1" fLocksText="0">
      <xdr:nvSpPr>
        <xdr:cNvPr id="5" name="Textfeld 4"/>
        <xdr:cNvSpPr txBox="1"/>
      </xdr:nvSpPr>
      <xdr:spPr>
        <a:xfrm>
          <a:off x="0" y="266700"/>
          <a:ext cx="5913782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F1B3C712-3D84-4759-A72C-86A0E2B6CF5C}" type="TxLink">
            <a:rPr lang="de-DE" sz="1200" b="1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pPr/>
            <a:t>Verwertungseffekte in Deutschland 2013</a:t>
          </a:fld>
          <a:endParaRPr lang="de-DE" sz="1200" b="1">
            <a:solidFill>
              <a:srgbClr val="080808"/>
            </a:solidFill>
            <a:latin typeface="Meta Offc" pitchFamily="34" charset="0"/>
            <a:cs typeface="Meta Offc" pitchFamily="34" charset="0"/>
          </a:endParaRPr>
        </a:p>
      </xdr:txBody>
    </xdr:sp>
    <xdr:clientData fLocksWithSheet="0"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Daten!B2">
      <xdr:nvSpPr>
        <xdr:cNvPr id="6" name="Textfeld 5"/>
        <xdr:cNvSpPr txBox="1"/>
      </xdr:nvSpPr>
      <xdr:spPr>
        <a:xfrm>
          <a:off x="0" y="542925"/>
          <a:ext cx="5905500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DEA184F1-CF13-4C89-A982-576BA9FF0EC5}" type="TxLink">
            <a:rPr lang="de-DE" sz="900" b="1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pPr/>
            <a:t> Beiträge der Sekundärrohstoffwirtschaft zur Senkung des kumulierten Energieaufwands (KEA) Deutschlands 2013</a:t>
          </a:fld>
          <a:endParaRPr lang="de-DE" sz="900" b="1">
            <a:solidFill>
              <a:srgbClr val="080808"/>
            </a:solidFill>
            <a:latin typeface="Meta Offc" pitchFamily="34" charset="0"/>
            <a:cs typeface="Meta Offc" pitchFamily="34" charset="0"/>
          </a:endParaRPr>
        </a:p>
      </xdr:txBody>
    </xdr:sp>
    <xdr:clientData/>
  </xdr:twoCellAnchor>
  <xdr:twoCellAnchor>
    <xdr:from>
      <xdr:col>16</xdr:col>
      <xdr:colOff>34976</xdr:colOff>
      <xdr:row>11</xdr:row>
      <xdr:rowOff>24840</xdr:rowOff>
    </xdr:from>
    <xdr:to>
      <xdr:col>22</xdr:col>
      <xdr:colOff>1143013</xdr:colOff>
      <xdr:row>11</xdr:row>
      <xdr:rowOff>24840</xdr:rowOff>
    </xdr:to>
    <xdr:cxnSp macro="">
      <xdr:nvCxnSpPr>
        <xdr:cNvPr id="7" name="Gerade Verbindung mit Pfeil 6"/>
        <xdr:cNvCxnSpPr/>
      </xdr:nvCxnSpPr>
      <xdr:spPr>
        <a:xfrm>
          <a:off x="7426376" y="2329890"/>
          <a:ext cx="5279987" cy="0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8" name="Gerade Verbindung 7"/>
        <xdr:cNvCxnSpPr/>
      </xdr:nvCxnSpPr>
      <xdr:spPr>
        <a:xfrm>
          <a:off x="91113" y="260658"/>
          <a:ext cx="582130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23</xdr:row>
      <xdr:rowOff>109743</xdr:rowOff>
    </xdr:from>
    <xdr:to>
      <xdr:col>12</xdr:col>
      <xdr:colOff>7266</xdr:colOff>
      <xdr:row>23</xdr:row>
      <xdr:rowOff>109743</xdr:rowOff>
    </xdr:to>
    <xdr:cxnSp macro="">
      <xdr:nvCxnSpPr>
        <xdr:cNvPr id="9" name="Gerade Verbindung 8"/>
        <xdr:cNvCxnSpPr/>
      </xdr:nvCxnSpPr>
      <xdr:spPr>
        <a:xfrm>
          <a:off x="91113" y="5491368"/>
          <a:ext cx="5821653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18</xdr:row>
      <xdr:rowOff>962852</xdr:rowOff>
    </xdr:from>
    <xdr:to>
      <xdr:col>12</xdr:col>
      <xdr:colOff>7266</xdr:colOff>
      <xdr:row>18</xdr:row>
      <xdr:rowOff>962852</xdr:rowOff>
    </xdr:to>
    <xdr:cxnSp macro="">
      <xdr:nvCxnSpPr>
        <xdr:cNvPr id="10" name="Gerade Verbindung 9"/>
        <xdr:cNvCxnSpPr/>
      </xdr:nvCxnSpPr>
      <xdr:spPr>
        <a:xfrm>
          <a:off x="91113" y="4820477"/>
          <a:ext cx="5821653" cy="0"/>
        </a:xfrm>
        <a:prstGeom prst="line">
          <a:avLst/>
        </a:prstGeom>
        <a:ln w="635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34962</xdr:colOff>
      <xdr:row>13</xdr:row>
      <xdr:rowOff>28162</xdr:rowOff>
    </xdr:from>
    <xdr:to>
      <xdr:col>22</xdr:col>
      <xdr:colOff>1142999</xdr:colOff>
      <xdr:row>13</xdr:row>
      <xdr:rowOff>28162</xdr:rowOff>
    </xdr:to>
    <xdr:cxnSp macro="">
      <xdr:nvCxnSpPr>
        <xdr:cNvPr id="11" name="Gerade Verbindung mit Pfeil 10"/>
        <xdr:cNvCxnSpPr/>
      </xdr:nvCxnSpPr>
      <xdr:spPr>
        <a:xfrm>
          <a:off x="7426362" y="2761837"/>
          <a:ext cx="5279987" cy="0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18</xdr:col>
      <xdr:colOff>745397</xdr:colOff>
      <xdr:row>3</xdr:row>
      <xdr:rowOff>140825</xdr:rowOff>
    </xdr:from>
    <xdr:to>
      <xdr:col>18</xdr:col>
      <xdr:colOff>745397</xdr:colOff>
      <xdr:row>18</xdr:row>
      <xdr:rowOff>1019694</xdr:rowOff>
    </xdr:to>
    <xdr:cxnSp macro="">
      <xdr:nvCxnSpPr>
        <xdr:cNvPr id="12" name="Gerade Verbindung mit Pfeil 11"/>
        <xdr:cNvCxnSpPr/>
      </xdr:nvCxnSpPr>
      <xdr:spPr>
        <a:xfrm>
          <a:off x="9698897" y="893300"/>
          <a:ext cx="0" cy="3984019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19</xdr:col>
      <xdr:colOff>215311</xdr:colOff>
      <xdr:row>3</xdr:row>
      <xdr:rowOff>140837</xdr:rowOff>
    </xdr:from>
    <xdr:to>
      <xdr:col>19</xdr:col>
      <xdr:colOff>215311</xdr:colOff>
      <xdr:row>18</xdr:row>
      <xdr:rowOff>1019706</xdr:rowOff>
    </xdr:to>
    <xdr:cxnSp macro="">
      <xdr:nvCxnSpPr>
        <xdr:cNvPr id="13" name="Gerade Verbindung mit Pfeil 12"/>
        <xdr:cNvCxnSpPr/>
      </xdr:nvCxnSpPr>
      <xdr:spPr>
        <a:xfrm>
          <a:off x="9949861" y="893312"/>
          <a:ext cx="0" cy="3984019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oneCellAnchor>
    <xdr:from>
      <xdr:col>20</xdr:col>
      <xdr:colOff>323187</xdr:colOff>
      <xdr:row>3</xdr:row>
      <xdr:rowOff>139565</xdr:rowOff>
    </xdr:from>
    <xdr:ext cx="1048364" cy="330004"/>
    <xdr:sp macro="" textlink="" fLocksText="0">
      <xdr:nvSpPr>
        <xdr:cNvPr id="14" name="Textfeld 13"/>
        <xdr:cNvSpPr txBox="1"/>
      </xdr:nvSpPr>
      <xdr:spPr>
        <a:xfrm>
          <a:off x="10324437" y="892040"/>
          <a:ext cx="1048364" cy="330004"/>
        </a:xfrm>
        <a:prstGeom prst="rect">
          <a:avLst/>
        </a:prstGeom>
        <a:solidFill>
          <a:schemeClr val="tx1"/>
        </a:solidFill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tIns="90000" bIns="90000" rtlCol="0" anchor="ctr">
          <a:spAutoFit/>
        </a:bodyPr>
        <a:lstStyle/>
        <a:p>
          <a:pPr algn="ctr"/>
          <a:r>
            <a:rPr lang="en-US" sz="900" b="1">
              <a:solidFill>
                <a:schemeClr val="bg1"/>
              </a:solidFill>
              <a:latin typeface="Meta Offc" pitchFamily="34" charset="0"/>
              <a:cs typeface="Meta Offc" pitchFamily="34" charset="0"/>
            </a:rPr>
            <a:t>Beschritungsfeld</a:t>
          </a:r>
        </a:p>
      </xdr:txBody>
    </xdr:sp>
    <xdr:clientData fLocksWithSheet="0"/>
  </xdr:oneCellAnchor>
  <xdr:twoCellAnchor>
    <xdr:from>
      <xdr:col>16</xdr:col>
      <xdr:colOff>34976</xdr:colOff>
      <xdr:row>11</xdr:row>
      <xdr:rowOff>24840</xdr:rowOff>
    </xdr:from>
    <xdr:to>
      <xdr:col>22</xdr:col>
      <xdr:colOff>1143013</xdr:colOff>
      <xdr:row>11</xdr:row>
      <xdr:rowOff>24840</xdr:rowOff>
    </xdr:to>
    <xdr:cxnSp macro="">
      <xdr:nvCxnSpPr>
        <xdr:cNvPr id="15" name="Gerade Verbindung mit Pfeil 14"/>
        <xdr:cNvCxnSpPr/>
      </xdr:nvCxnSpPr>
      <xdr:spPr>
        <a:xfrm>
          <a:off x="7426376" y="2329890"/>
          <a:ext cx="5279987" cy="0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16</xdr:col>
      <xdr:colOff>34962</xdr:colOff>
      <xdr:row>13</xdr:row>
      <xdr:rowOff>28162</xdr:rowOff>
    </xdr:from>
    <xdr:to>
      <xdr:col>22</xdr:col>
      <xdr:colOff>1142999</xdr:colOff>
      <xdr:row>13</xdr:row>
      <xdr:rowOff>28162</xdr:rowOff>
    </xdr:to>
    <xdr:cxnSp macro="">
      <xdr:nvCxnSpPr>
        <xdr:cNvPr id="16" name="Gerade Verbindung mit Pfeil 15"/>
        <xdr:cNvCxnSpPr/>
      </xdr:nvCxnSpPr>
      <xdr:spPr>
        <a:xfrm>
          <a:off x="7426362" y="2761837"/>
          <a:ext cx="5279987" cy="0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18</xdr:col>
      <xdr:colOff>745397</xdr:colOff>
      <xdr:row>3</xdr:row>
      <xdr:rowOff>140825</xdr:rowOff>
    </xdr:from>
    <xdr:to>
      <xdr:col>18</xdr:col>
      <xdr:colOff>745397</xdr:colOff>
      <xdr:row>18</xdr:row>
      <xdr:rowOff>1019694</xdr:rowOff>
    </xdr:to>
    <xdr:cxnSp macro="">
      <xdr:nvCxnSpPr>
        <xdr:cNvPr id="17" name="Gerade Verbindung mit Pfeil 16"/>
        <xdr:cNvCxnSpPr/>
      </xdr:nvCxnSpPr>
      <xdr:spPr>
        <a:xfrm>
          <a:off x="9698897" y="893300"/>
          <a:ext cx="0" cy="3984019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19</xdr:col>
      <xdr:colOff>215311</xdr:colOff>
      <xdr:row>3</xdr:row>
      <xdr:rowOff>140837</xdr:rowOff>
    </xdr:from>
    <xdr:to>
      <xdr:col>19</xdr:col>
      <xdr:colOff>215311</xdr:colOff>
      <xdr:row>18</xdr:row>
      <xdr:rowOff>1019706</xdr:rowOff>
    </xdr:to>
    <xdr:cxnSp macro="">
      <xdr:nvCxnSpPr>
        <xdr:cNvPr id="18" name="Gerade Verbindung mit Pfeil 17"/>
        <xdr:cNvCxnSpPr/>
      </xdr:nvCxnSpPr>
      <xdr:spPr>
        <a:xfrm>
          <a:off x="9949861" y="893312"/>
          <a:ext cx="0" cy="3984019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oneCellAnchor>
    <xdr:from>
      <xdr:col>20</xdr:col>
      <xdr:colOff>323187</xdr:colOff>
      <xdr:row>3</xdr:row>
      <xdr:rowOff>139565</xdr:rowOff>
    </xdr:from>
    <xdr:ext cx="1048364" cy="330004"/>
    <xdr:sp macro="" textlink="" fLocksText="0">
      <xdr:nvSpPr>
        <xdr:cNvPr id="19" name="Textfeld 18"/>
        <xdr:cNvSpPr txBox="1"/>
      </xdr:nvSpPr>
      <xdr:spPr>
        <a:xfrm>
          <a:off x="10324437" y="892040"/>
          <a:ext cx="1048364" cy="330004"/>
        </a:xfrm>
        <a:prstGeom prst="rect">
          <a:avLst/>
        </a:prstGeom>
        <a:solidFill>
          <a:srgbClr val="333333"/>
        </a:solidFill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tIns="90000" bIns="90000" rtlCol="0" anchor="ctr">
          <a:spAutoFit/>
        </a:bodyPr>
        <a:lstStyle/>
        <a:p>
          <a:pPr algn="ctr"/>
          <a:r>
            <a:rPr lang="en-US" sz="900" b="1">
              <a:solidFill>
                <a:srgbClr val="FFFFFF"/>
              </a:solidFill>
              <a:latin typeface="Meta Offc" pitchFamily="34" charset="0"/>
              <a:cs typeface="Meta Offc" pitchFamily="34" charset="0"/>
            </a:rPr>
            <a:t>Beschritungsfeld</a:t>
          </a:r>
        </a:p>
      </xdr:txBody>
    </xdr:sp>
    <xdr:clientData fLocksWithSheet="0"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28575</xdr:colOff>
      <xdr:row>3</xdr:row>
      <xdr:rowOff>123825</xdr:rowOff>
    </xdr:from>
    <xdr:to>
      <xdr:col>14</xdr:col>
      <xdr:colOff>255703</xdr:colOff>
      <xdr:row>23</xdr:row>
      <xdr:rowOff>107674</xdr:rowOff>
    </xdr:to>
    <xdr:graphicFrame macro="">
      <xdr:nvGraphicFramePr>
        <xdr:cNvPr id="2" name="Diagramm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 editAs="absolute">
    <xdr:from>
      <xdr:col>5</xdr:col>
      <xdr:colOff>495834</xdr:colOff>
      <xdr:row>24</xdr:row>
      <xdr:rowOff>60908</xdr:rowOff>
    </xdr:from>
    <xdr:to>
      <xdr:col>12</xdr:col>
      <xdr:colOff>5169</xdr:colOff>
      <xdr:row>33</xdr:row>
      <xdr:rowOff>113027</xdr:rowOff>
    </xdr:to>
    <xdr:sp macro="" textlink="Daten!AA3">
      <xdr:nvSpPr>
        <xdr:cNvPr id="3" name="Textfeld 2"/>
        <xdr:cNvSpPr txBox="1"/>
      </xdr:nvSpPr>
      <xdr:spPr>
        <a:xfrm>
          <a:off x="2324634" y="5556833"/>
          <a:ext cx="3586035" cy="12046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r"/>
          <a:fld id="{A611A934-8066-49D0-8BAF-DB5E3AB1A9CF}" type="TxLink">
            <a:rPr lang="de-DE" sz="600">
              <a:solidFill>
                <a:srgbClr val="080808"/>
              </a:solidFill>
              <a:latin typeface="Meta Serif Offc" panose="02010504050101020102" pitchFamily="2" charset="0"/>
              <a:cs typeface="Meta Serif Offc" panose="02010504050101020102" pitchFamily="2" charset="0"/>
            </a:rPr>
            <a:pPr algn="r"/>
            <a:t>Quelle: Umweltbundesamt "Sekundärrohstoffwirtschaft in Stoffströmen und Stoffstrombilanzen"</a:t>
          </a:fld>
          <a:endParaRPr lang="de-DE" sz="600">
            <a:solidFill>
              <a:srgbClr val="080808"/>
            </a:solidFill>
            <a:latin typeface="Meta Serif Offc" panose="02010504050101020102" pitchFamily="2" charset="0"/>
            <a:cs typeface="Meta Serif Offc" panose="02010504050101020102" pitchFamily="2" charset="0"/>
          </a:endParaRPr>
        </a:p>
      </xdr:txBody>
    </xdr:sp>
    <xdr:clientData/>
  </xdr:twoCellAnchor>
  <xdr:twoCellAnchor editAs="absolute">
    <xdr:from>
      <xdr:col>0</xdr:col>
      <xdr:colOff>101876</xdr:colOff>
      <xdr:row>24</xdr:row>
      <xdr:rowOff>60908</xdr:rowOff>
    </xdr:from>
    <xdr:to>
      <xdr:col>4</xdr:col>
      <xdr:colOff>57978</xdr:colOff>
      <xdr:row>33</xdr:row>
      <xdr:rowOff>113027</xdr:rowOff>
    </xdr:to>
    <xdr:sp macro="" textlink="Daten!B4">
      <xdr:nvSpPr>
        <xdr:cNvPr id="4" name="Textfeld 3"/>
        <xdr:cNvSpPr txBox="1"/>
      </xdr:nvSpPr>
      <xdr:spPr>
        <a:xfrm>
          <a:off x="101876" y="5556833"/>
          <a:ext cx="1670602" cy="12046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pPr algn="l"/>
            <a:t>*Fußnote</a:t>
          </a:fld>
          <a:endParaRPr lang="de-DE" sz="600">
            <a:solidFill>
              <a:srgbClr val="080808"/>
            </a:solidFill>
            <a:latin typeface="Meta Offc" pitchFamily="34" charset="0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Daten!B1" fLocksText="0">
      <xdr:nvSpPr>
        <xdr:cNvPr id="5" name="Textfeld 4"/>
        <xdr:cNvSpPr txBox="1"/>
      </xdr:nvSpPr>
      <xdr:spPr>
        <a:xfrm>
          <a:off x="0" y="266700"/>
          <a:ext cx="5913782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F1B3C712-3D84-4759-A72C-86A0E2B6CF5C}" type="TxLink">
            <a:rPr lang="de-DE" sz="1200" b="1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pPr/>
            <a:t>Verwertungseffekte in Deutschland 2013</a:t>
          </a:fld>
          <a:endParaRPr lang="de-DE" sz="1200" b="1">
            <a:solidFill>
              <a:srgbClr val="080808"/>
            </a:solidFill>
            <a:latin typeface="Meta Offc" pitchFamily="34" charset="0"/>
            <a:cs typeface="Meta Offc" pitchFamily="34" charset="0"/>
          </a:endParaRPr>
        </a:p>
      </xdr:txBody>
    </xdr:sp>
    <xdr:clientData fLocksWithSheet="0"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Daten!B2">
      <xdr:nvSpPr>
        <xdr:cNvPr id="6" name="Textfeld 5"/>
        <xdr:cNvSpPr txBox="1"/>
      </xdr:nvSpPr>
      <xdr:spPr>
        <a:xfrm>
          <a:off x="0" y="542925"/>
          <a:ext cx="5905500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DEA184F1-CF13-4C89-A982-576BA9FF0EC5}" type="TxLink">
            <a:rPr lang="de-DE" sz="900" b="1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pPr/>
            <a:t> Beiträge der Sekundärrohstoffwirtschaft zur Senkung des kumulierten Energieaufwands (KEA) Deutschlands 2013</a:t>
          </a:fld>
          <a:endParaRPr lang="de-DE" sz="900" b="1">
            <a:solidFill>
              <a:srgbClr val="080808"/>
            </a:solidFill>
            <a:latin typeface="Meta Offc" pitchFamily="34" charset="0"/>
            <a:cs typeface="Meta Offc" pitchFamily="34" charset="0"/>
          </a:endParaRPr>
        </a:p>
      </xdr:txBody>
    </xdr:sp>
    <xdr:clientData/>
  </xdr:twoCellAnchor>
  <xdr:twoCellAnchor>
    <xdr:from>
      <xdr:col>16</xdr:col>
      <xdr:colOff>34976</xdr:colOff>
      <xdr:row>11</xdr:row>
      <xdr:rowOff>24840</xdr:rowOff>
    </xdr:from>
    <xdr:to>
      <xdr:col>22</xdr:col>
      <xdr:colOff>1143013</xdr:colOff>
      <xdr:row>11</xdr:row>
      <xdr:rowOff>24840</xdr:rowOff>
    </xdr:to>
    <xdr:cxnSp macro="">
      <xdr:nvCxnSpPr>
        <xdr:cNvPr id="7" name="Gerade Verbindung mit Pfeil 6"/>
        <xdr:cNvCxnSpPr/>
      </xdr:nvCxnSpPr>
      <xdr:spPr>
        <a:xfrm>
          <a:off x="7426376" y="2329890"/>
          <a:ext cx="5279987" cy="0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8" name="Gerade Verbindung 7"/>
        <xdr:cNvCxnSpPr/>
      </xdr:nvCxnSpPr>
      <xdr:spPr>
        <a:xfrm>
          <a:off x="91113" y="260658"/>
          <a:ext cx="582130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23</xdr:row>
      <xdr:rowOff>109743</xdr:rowOff>
    </xdr:from>
    <xdr:to>
      <xdr:col>12</xdr:col>
      <xdr:colOff>7266</xdr:colOff>
      <xdr:row>23</xdr:row>
      <xdr:rowOff>109743</xdr:rowOff>
    </xdr:to>
    <xdr:cxnSp macro="">
      <xdr:nvCxnSpPr>
        <xdr:cNvPr id="9" name="Gerade Verbindung 8"/>
        <xdr:cNvCxnSpPr/>
      </xdr:nvCxnSpPr>
      <xdr:spPr>
        <a:xfrm>
          <a:off x="91113" y="5491368"/>
          <a:ext cx="5821653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18</xdr:row>
      <xdr:rowOff>962852</xdr:rowOff>
    </xdr:from>
    <xdr:to>
      <xdr:col>12</xdr:col>
      <xdr:colOff>7266</xdr:colOff>
      <xdr:row>18</xdr:row>
      <xdr:rowOff>962852</xdr:rowOff>
    </xdr:to>
    <xdr:cxnSp macro="">
      <xdr:nvCxnSpPr>
        <xdr:cNvPr id="10" name="Gerade Verbindung 9"/>
        <xdr:cNvCxnSpPr/>
      </xdr:nvCxnSpPr>
      <xdr:spPr>
        <a:xfrm>
          <a:off x="91113" y="4820477"/>
          <a:ext cx="5821653" cy="0"/>
        </a:xfrm>
        <a:prstGeom prst="line">
          <a:avLst/>
        </a:prstGeom>
        <a:ln w="635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34962</xdr:colOff>
      <xdr:row>13</xdr:row>
      <xdr:rowOff>28162</xdr:rowOff>
    </xdr:from>
    <xdr:to>
      <xdr:col>22</xdr:col>
      <xdr:colOff>1142999</xdr:colOff>
      <xdr:row>13</xdr:row>
      <xdr:rowOff>28162</xdr:rowOff>
    </xdr:to>
    <xdr:cxnSp macro="">
      <xdr:nvCxnSpPr>
        <xdr:cNvPr id="11" name="Gerade Verbindung mit Pfeil 10"/>
        <xdr:cNvCxnSpPr/>
      </xdr:nvCxnSpPr>
      <xdr:spPr>
        <a:xfrm>
          <a:off x="7426362" y="2761837"/>
          <a:ext cx="5279987" cy="0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18</xdr:col>
      <xdr:colOff>745397</xdr:colOff>
      <xdr:row>3</xdr:row>
      <xdr:rowOff>140825</xdr:rowOff>
    </xdr:from>
    <xdr:to>
      <xdr:col>18</xdr:col>
      <xdr:colOff>745397</xdr:colOff>
      <xdr:row>18</xdr:row>
      <xdr:rowOff>1019694</xdr:rowOff>
    </xdr:to>
    <xdr:cxnSp macro="">
      <xdr:nvCxnSpPr>
        <xdr:cNvPr id="12" name="Gerade Verbindung mit Pfeil 11"/>
        <xdr:cNvCxnSpPr/>
      </xdr:nvCxnSpPr>
      <xdr:spPr>
        <a:xfrm>
          <a:off x="9698897" y="893300"/>
          <a:ext cx="0" cy="3984019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19</xdr:col>
      <xdr:colOff>215311</xdr:colOff>
      <xdr:row>3</xdr:row>
      <xdr:rowOff>140837</xdr:rowOff>
    </xdr:from>
    <xdr:to>
      <xdr:col>19</xdr:col>
      <xdr:colOff>215311</xdr:colOff>
      <xdr:row>18</xdr:row>
      <xdr:rowOff>1019706</xdr:rowOff>
    </xdr:to>
    <xdr:cxnSp macro="">
      <xdr:nvCxnSpPr>
        <xdr:cNvPr id="13" name="Gerade Verbindung mit Pfeil 12"/>
        <xdr:cNvCxnSpPr/>
      </xdr:nvCxnSpPr>
      <xdr:spPr>
        <a:xfrm>
          <a:off x="9949861" y="893312"/>
          <a:ext cx="0" cy="3984019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oneCellAnchor>
    <xdr:from>
      <xdr:col>20</xdr:col>
      <xdr:colOff>323187</xdr:colOff>
      <xdr:row>3</xdr:row>
      <xdr:rowOff>139565</xdr:rowOff>
    </xdr:from>
    <xdr:ext cx="1048364" cy="330004"/>
    <xdr:sp macro="" textlink="" fLocksText="0">
      <xdr:nvSpPr>
        <xdr:cNvPr id="14" name="Textfeld 13"/>
        <xdr:cNvSpPr txBox="1"/>
      </xdr:nvSpPr>
      <xdr:spPr>
        <a:xfrm>
          <a:off x="10324437" y="892040"/>
          <a:ext cx="1048364" cy="330004"/>
        </a:xfrm>
        <a:prstGeom prst="rect">
          <a:avLst/>
        </a:prstGeom>
        <a:solidFill>
          <a:schemeClr val="tx1"/>
        </a:solidFill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tIns="90000" bIns="90000" rtlCol="0" anchor="ctr">
          <a:spAutoFit/>
        </a:bodyPr>
        <a:lstStyle/>
        <a:p>
          <a:pPr algn="ctr"/>
          <a:r>
            <a:rPr lang="en-US" sz="900" b="1">
              <a:solidFill>
                <a:schemeClr val="bg1"/>
              </a:solidFill>
              <a:latin typeface="Meta Offc" pitchFamily="34" charset="0"/>
              <a:cs typeface="Meta Offc" pitchFamily="34" charset="0"/>
            </a:rPr>
            <a:t>Beschritungsfeld</a:t>
          </a:r>
        </a:p>
      </xdr:txBody>
    </xdr:sp>
    <xdr:clientData fLocksWithSheet="0"/>
  </xdr:oneCellAnchor>
  <xdr:twoCellAnchor>
    <xdr:from>
      <xdr:col>16</xdr:col>
      <xdr:colOff>34976</xdr:colOff>
      <xdr:row>11</xdr:row>
      <xdr:rowOff>24840</xdr:rowOff>
    </xdr:from>
    <xdr:to>
      <xdr:col>22</xdr:col>
      <xdr:colOff>1143013</xdr:colOff>
      <xdr:row>11</xdr:row>
      <xdr:rowOff>24840</xdr:rowOff>
    </xdr:to>
    <xdr:cxnSp macro="">
      <xdr:nvCxnSpPr>
        <xdr:cNvPr id="15" name="Gerade Verbindung mit Pfeil 14"/>
        <xdr:cNvCxnSpPr/>
      </xdr:nvCxnSpPr>
      <xdr:spPr>
        <a:xfrm>
          <a:off x="7426376" y="2329890"/>
          <a:ext cx="5279987" cy="0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16</xdr:col>
      <xdr:colOff>34962</xdr:colOff>
      <xdr:row>13</xdr:row>
      <xdr:rowOff>28162</xdr:rowOff>
    </xdr:from>
    <xdr:to>
      <xdr:col>22</xdr:col>
      <xdr:colOff>1142999</xdr:colOff>
      <xdr:row>13</xdr:row>
      <xdr:rowOff>28162</xdr:rowOff>
    </xdr:to>
    <xdr:cxnSp macro="">
      <xdr:nvCxnSpPr>
        <xdr:cNvPr id="16" name="Gerade Verbindung mit Pfeil 15"/>
        <xdr:cNvCxnSpPr/>
      </xdr:nvCxnSpPr>
      <xdr:spPr>
        <a:xfrm>
          <a:off x="7426362" y="2761837"/>
          <a:ext cx="5279987" cy="0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18</xdr:col>
      <xdr:colOff>745397</xdr:colOff>
      <xdr:row>3</xdr:row>
      <xdr:rowOff>140825</xdr:rowOff>
    </xdr:from>
    <xdr:to>
      <xdr:col>18</xdr:col>
      <xdr:colOff>745397</xdr:colOff>
      <xdr:row>18</xdr:row>
      <xdr:rowOff>1019694</xdr:rowOff>
    </xdr:to>
    <xdr:cxnSp macro="">
      <xdr:nvCxnSpPr>
        <xdr:cNvPr id="17" name="Gerade Verbindung mit Pfeil 16"/>
        <xdr:cNvCxnSpPr/>
      </xdr:nvCxnSpPr>
      <xdr:spPr>
        <a:xfrm>
          <a:off x="9698897" y="893300"/>
          <a:ext cx="0" cy="3984019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19</xdr:col>
      <xdr:colOff>215311</xdr:colOff>
      <xdr:row>3</xdr:row>
      <xdr:rowOff>140837</xdr:rowOff>
    </xdr:from>
    <xdr:to>
      <xdr:col>19</xdr:col>
      <xdr:colOff>215311</xdr:colOff>
      <xdr:row>18</xdr:row>
      <xdr:rowOff>1019706</xdr:rowOff>
    </xdr:to>
    <xdr:cxnSp macro="">
      <xdr:nvCxnSpPr>
        <xdr:cNvPr id="18" name="Gerade Verbindung mit Pfeil 17"/>
        <xdr:cNvCxnSpPr/>
      </xdr:nvCxnSpPr>
      <xdr:spPr>
        <a:xfrm>
          <a:off x="9949861" y="893312"/>
          <a:ext cx="0" cy="3984019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oneCellAnchor>
    <xdr:from>
      <xdr:col>20</xdr:col>
      <xdr:colOff>323187</xdr:colOff>
      <xdr:row>3</xdr:row>
      <xdr:rowOff>139565</xdr:rowOff>
    </xdr:from>
    <xdr:ext cx="1048364" cy="330004"/>
    <xdr:sp macro="" textlink="" fLocksText="0">
      <xdr:nvSpPr>
        <xdr:cNvPr id="19" name="Textfeld 18"/>
        <xdr:cNvSpPr txBox="1"/>
      </xdr:nvSpPr>
      <xdr:spPr>
        <a:xfrm>
          <a:off x="10324437" y="892040"/>
          <a:ext cx="1048364" cy="330004"/>
        </a:xfrm>
        <a:prstGeom prst="rect">
          <a:avLst/>
        </a:prstGeom>
        <a:solidFill>
          <a:srgbClr val="333333"/>
        </a:solidFill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tIns="90000" bIns="90000" rtlCol="0" anchor="ctr">
          <a:spAutoFit/>
        </a:bodyPr>
        <a:lstStyle/>
        <a:p>
          <a:pPr algn="ctr"/>
          <a:r>
            <a:rPr lang="en-US" sz="900" b="1">
              <a:solidFill>
                <a:srgbClr val="FFFFFF"/>
              </a:solidFill>
              <a:latin typeface="Meta Offc" pitchFamily="34" charset="0"/>
              <a:cs typeface="Meta Offc" pitchFamily="34" charset="0"/>
            </a:rPr>
            <a:t>Beschritungsfeld</a:t>
          </a:r>
        </a:p>
      </xdr:txBody>
    </xdr:sp>
    <xdr:clientData fLocksWithSheet="0"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2</xdr:row>
      <xdr:rowOff>234347</xdr:rowOff>
    </xdr:from>
    <xdr:to>
      <xdr:col>15</xdr:col>
      <xdr:colOff>393423</xdr:colOff>
      <xdr:row>36</xdr:row>
      <xdr:rowOff>26334</xdr:rowOff>
    </xdr:to>
    <xdr:graphicFrame macro="">
      <xdr:nvGraphicFramePr>
        <xdr:cNvPr id="2" name="Diagramm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 editAs="absolute">
    <xdr:from>
      <xdr:col>7</xdr:col>
      <xdr:colOff>602290</xdr:colOff>
      <xdr:row>37</xdr:row>
      <xdr:rowOff>90043</xdr:rowOff>
    </xdr:from>
    <xdr:to>
      <xdr:col>14</xdr:col>
      <xdr:colOff>854575</xdr:colOff>
      <xdr:row>45</xdr:row>
      <xdr:rowOff>4330</xdr:rowOff>
    </xdr:to>
    <xdr:sp macro="" textlink="Daten!AA3">
      <xdr:nvSpPr>
        <xdr:cNvPr id="3" name="Textfeld 2"/>
        <xdr:cNvSpPr txBox="1"/>
      </xdr:nvSpPr>
      <xdr:spPr>
        <a:xfrm>
          <a:off x="3470996" y="7429896"/>
          <a:ext cx="3580432" cy="116934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r"/>
          <a:fld id="{A611A934-8066-49D0-8BAF-DB5E3AB1A9CF}" type="TxLink">
            <a:rPr lang="de-DE" sz="600">
              <a:solidFill>
                <a:srgbClr val="080808"/>
              </a:solidFill>
              <a:latin typeface="Meta Serif Offc" panose="02010504050101020102" pitchFamily="2" charset="0"/>
              <a:cs typeface="Meta Serif Offc" panose="02010504050101020102" pitchFamily="2" charset="0"/>
            </a:rPr>
            <a:pPr algn="r"/>
            <a:t>Quelle: Umweltbundesamt "Sekundärrohstoffwirtschaft in Stoffströmen und Stoffstrombilanzen"</a:t>
          </a:fld>
          <a:endParaRPr lang="de-DE" sz="600">
            <a:solidFill>
              <a:srgbClr val="080808"/>
            </a:solidFill>
            <a:latin typeface="Meta Serif Offc" panose="02010504050101020102" pitchFamily="2" charset="0"/>
            <a:cs typeface="Meta Serif Offc" panose="02010504050101020102" pitchFamily="2" charset="0"/>
          </a:endParaRPr>
        </a:p>
      </xdr:txBody>
    </xdr:sp>
    <xdr:clientData/>
  </xdr:twoCellAnchor>
  <xdr:twoCellAnchor>
    <xdr:from>
      <xdr:col>0</xdr:col>
      <xdr:colOff>0</xdr:colOff>
      <xdr:row>1</xdr:row>
      <xdr:rowOff>9525</xdr:rowOff>
    </xdr:from>
    <xdr:to>
      <xdr:col>11</xdr:col>
      <xdr:colOff>927652</xdr:colOff>
      <xdr:row>2</xdr:row>
      <xdr:rowOff>38100</xdr:rowOff>
    </xdr:to>
    <xdr:sp macro="" textlink="Daten!B1">
      <xdr:nvSpPr>
        <xdr:cNvPr id="5" name="Textfeld 4"/>
        <xdr:cNvSpPr txBox="1"/>
      </xdr:nvSpPr>
      <xdr:spPr>
        <a:xfrm>
          <a:off x="0" y="266700"/>
          <a:ext cx="5899702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F1B3C712-3D84-4759-A72C-86A0E2B6CF5C}" type="TxLink">
            <a:rPr lang="de-DE" sz="1200" b="1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pPr/>
            <a:t>Verwertungseffekte in Deutschland 2013</a:t>
          </a:fld>
          <a:endParaRPr lang="de-DE" sz="1200" b="1">
            <a:solidFill>
              <a:srgbClr val="080808"/>
            </a:solidFill>
            <a:latin typeface="Meta Offc" pitchFamily="34" charset="0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Daten!B2">
      <xdr:nvSpPr>
        <xdr:cNvPr id="6" name="Textfeld 5"/>
        <xdr:cNvSpPr txBox="1"/>
      </xdr:nvSpPr>
      <xdr:spPr>
        <a:xfrm>
          <a:off x="0" y="542925"/>
          <a:ext cx="5905500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DEA184F1-CF13-4C89-A982-576BA9FF0EC5}" type="TxLink">
            <a:rPr lang="de-DE" sz="900" b="1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pPr/>
            <a:t> Beiträge der Sekundärrohstoffwirtschaft zur Senkung des kumulierten Energieaufwands (KEA) Deutschlands 2013</a:t>
          </a:fld>
          <a:endParaRPr lang="de-DE" sz="900" b="1">
            <a:solidFill>
              <a:srgbClr val="080808"/>
            </a:solidFill>
            <a:latin typeface="Meta Offc" pitchFamily="34" charset="0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14</xdr:col>
      <xdr:colOff>795618</xdr:colOff>
      <xdr:row>1</xdr:row>
      <xdr:rowOff>3483</xdr:rowOff>
    </xdr:to>
    <xdr:cxnSp macro="">
      <xdr:nvCxnSpPr>
        <xdr:cNvPr id="8" name="Gerade Verbindung 7"/>
        <xdr:cNvCxnSpPr/>
      </xdr:nvCxnSpPr>
      <xdr:spPr>
        <a:xfrm>
          <a:off x="91113" y="261218"/>
          <a:ext cx="690135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117101</xdr:colOff>
      <xdr:row>36</xdr:row>
      <xdr:rowOff>142239</xdr:rowOff>
    </xdr:from>
    <xdr:to>
      <xdr:col>14</xdr:col>
      <xdr:colOff>862852</xdr:colOff>
      <xdr:row>36</xdr:row>
      <xdr:rowOff>142239</xdr:rowOff>
    </xdr:to>
    <xdr:cxnSp macro="">
      <xdr:nvCxnSpPr>
        <xdr:cNvPr id="9" name="Gerade Verbindung 8"/>
        <xdr:cNvCxnSpPr/>
      </xdr:nvCxnSpPr>
      <xdr:spPr>
        <a:xfrm>
          <a:off x="117101" y="7325210"/>
          <a:ext cx="6942604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168088</xdr:colOff>
      <xdr:row>33</xdr:row>
      <xdr:rowOff>145213</xdr:rowOff>
    </xdr:from>
    <xdr:to>
      <xdr:col>14</xdr:col>
      <xdr:colOff>851646</xdr:colOff>
      <xdr:row>33</xdr:row>
      <xdr:rowOff>145213</xdr:rowOff>
    </xdr:to>
    <xdr:cxnSp macro="">
      <xdr:nvCxnSpPr>
        <xdr:cNvPr id="10" name="Gerade Verbindung 9"/>
        <xdr:cNvCxnSpPr/>
      </xdr:nvCxnSpPr>
      <xdr:spPr>
        <a:xfrm>
          <a:off x="168088" y="6857537"/>
          <a:ext cx="6880411" cy="0"/>
        </a:xfrm>
        <a:prstGeom prst="line">
          <a:avLst/>
        </a:prstGeom>
        <a:ln w="635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19</xdr:col>
      <xdr:colOff>0</xdr:colOff>
      <xdr:row>1</xdr:row>
      <xdr:rowOff>0</xdr:rowOff>
    </xdr:from>
    <xdr:to>
      <xdr:col>28</xdr:col>
      <xdr:colOff>752475</xdr:colOff>
      <xdr:row>40</xdr:row>
      <xdr:rowOff>9525</xdr:rowOff>
    </xdr:to>
    <xdr:pic>
      <xdr:nvPicPr>
        <xdr:cNvPr id="29" name="Grafik 2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67950" y="257175"/>
          <a:ext cx="7610475" cy="7534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99391</xdr:colOff>
      <xdr:row>3</xdr:row>
      <xdr:rowOff>57978</xdr:rowOff>
    </xdr:from>
    <xdr:to>
      <xdr:col>11</xdr:col>
      <xdr:colOff>911086</xdr:colOff>
      <xdr:row>18</xdr:row>
      <xdr:rowOff>877956</xdr:rowOff>
    </xdr:to>
    <xdr:graphicFrame macro="">
      <xdr:nvGraphicFramePr>
        <xdr:cNvPr id="20" name="Diagramm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359878</xdr:colOff>
      <xdr:row>3</xdr:row>
      <xdr:rowOff>198367</xdr:rowOff>
    </xdr:from>
    <xdr:to>
      <xdr:col>11</xdr:col>
      <xdr:colOff>712303</xdr:colOff>
      <xdr:row>23</xdr:row>
      <xdr:rowOff>16565</xdr:rowOff>
    </xdr:to>
    <xdr:graphicFrame macro="">
      <xdr:nvGraphicFramePr>
        <xdr:cNvPr id="2" name="Diagramm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 editAs="absolute">
    <xdr:from>
      <xdr:col>5</xdr:col>
      <xdr:colOff>495834</xdr:colOff>
      <xdr:row>24</xdr:row>
      <xdr:rowOff>60908</xdr:rowOff>
    </xdr:from>
    <xdr:to>
      <xdr:col>12</xdr:col>
      <xdr:colOff>5169</xdr:colOff>
      <xdr:row>33</xdr:row>
      <xdr:rowOff>113027</xdr:rowOff>
    </xdr:to>
    <xdr:sp macro="" textlink="Daten!AA3">
      <xdr:nvSpPr>
        <xdr:cNvPr id="3" name="Textfeld 2"/>
        <xdr:cNvSpPr txBox="1"/>
      </xdr:nvSpPr>
      <xdr:spPr>
        <a:xfrm>
          <a:off x="2324634" y="5556833"/>
          <a:ext cx="3586035" cy="12046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r"/>
          <a:fld id="{A611A934-8066-49D0-8BAF-DB5E3AB1A9CF}" type="TxLink">
            <a:rPr lang="de-DE" sz="600">
              <a:solidFill>
                <a:srgbClr val="080808"/>
              </a:solidFill>
              <a:latin typeface="Meta Serif Offc" panose="02010504050101020102" pitchFamily="2" charset="0"/>
              <a:cs typeface="Meta Serif Offc" panose="02010504050101020102" pitchFamily="2" charset="0"/>
            </a:rPr>
            <a:pPr algn="r"/>
            <a:t>Quelle: Umweltbundesamt "Sekundärrohstoffwirtschaft in Stoffströmen und Stoffstrombilanzen"</a:t>
          </a:fld>
          <a:endParaRPr lang="de-DE" sz="600">
            <a:solidFill>
              <a:srgbClr val="080808"/>
            </a:solidFill>
            <a:latin typeface="Meta Serif Offc" panose="02010504050101020102" pitchFamily="2" charset="0"/>
            <a:cs typeface="Meta Serif Offc" panose="02010504050101020102" pitchFamily="2" charset="0"/>
          </a:endParaRPr>
        </a:p>
      </xdr:txBody>
    </xdr:sp>
    <xdr:clientData/>
  </xdr:twoCellAnchor>
  <xdr:twoCellAnchor editAs="absolute">
    <xdr:from>
      <xdr:col>0</xdr:col>
      <xdr:colOff>101876</xdr:colOff>
      <xdr:row>24</xdr:row>
      <xdr:rowOff>60908</xdr:rowOff>
    </xdr:from>
    <xdr:to>
      <xdr:col>4</xdr:col>
      <xdr:colOff>57978</xdr:colOff>
      <xdr:row>33</xdr:row>
      <xdr:rowOff>113027</xdr:rowOff>
    </xdr:to>
    <xdr:sp macro="" textlink="Daten!B4">
      <xdr:nvSpPr>
        <xdr:cNvPr id="4" name="Textfeld 3"/>
        <xdr:cNvSpPr txBox="1"/>
      </xdr:nvSpPr>
      <xdr:spPr>
        <a:xfrm>
          <a:off x="101876" y="5556833"/>
          <a:ext cx="1670602" cy="12046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pPr algn="l"/>
            <a:t>*Fußnote</a:t>
          </a:fld>
          <a:endParaRPr lang="de-DE" sz="600">
            <a:solidFill>
              <a:srgbClr val="080808"/>
            </a:solidFill>
            <a:latin typeface="Meta Offc" pitchFamily="34" charset="0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1</xdr:row>
      <xdr:rowOff>9525</xdr:rowOff>
    </xdr:from>
    <xdr:to>
      <xdr:col>11</xdr:col>
      <xdr:colOff>927652</xdr:colOff>
      <xdr:row>2</xdr:row>
      <xdr:rowOff>38100</xdr:rowOff>
    </xdr:to>
    <xdr:sp macro="" textlink="Daten!B1">
      <xdr:nvSpPr>
        <xdr:cNvPr id="5" name="Textfeld 4"/>
        <xdr:cNvSpPr txBox="1"/>
      </xdr:nvSpPr>
      <xdr:spPr>
        <a:xfrm>
          <a:off x="0" y="266700"/>
          <a:ext cx="5899702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F1B3C712-3D84-4759-A72C-86A0E2B6CF5C}" type="TxLink">
            <a:rPr lang="de-DE" sz="1200" b="1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pPr/>
            <a:t>Verwertungseffekte in Deutschland 2013</a:t>
          </a:fld>
          <a:endParaRPr lang="de-DE" sz="1200" b="1">
            <a:solidFill>
              <a:srgbClr val="080808"/>
            </a:solidFill>
            <a:latin typeface="Meta Offc" pitchFamily="34" charset="0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Daten!B2">
      <xdr:nvSpPr>
        <xdr:cNvPr id="6" name="Textfeld 5"/>
        <xdr:cNvSpPr txBox="1"/>
      </xdr:nvSpPr>
      <xdr:spPr>
        <a:xfrm>
          <a:off x="0" y="542925"/>
          <a:ext cx="5905500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DEA184F1-CF13-4C89-A982-576BA9FF0EC5}" type="TxLink">
            <a:rPr lang="de-DE" sz="900" b="1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pPr/>
            <a:t> Beiträge der Sekundärrohstoffwirtschaft zur Senkung des kumulierten Energieaufwands (KEA) Deutschlands 2013</a:t>
          </a:fld>
          <a:endParaRPr lang="de-DE" sz="900" b="1">
            <a:solidFill>
              <a:srgbClr val="080808"/>
            </a:solidFill>
            <a:latin typeface="Meta Offc" pitchFamily="34" charset="0"/>
            <a:cs typeface="Meta Offc" pitchFamily="34" charset="0"/>
          </a:endParaRPr>
        </a:p>
      </xdr:txBody>
    </xdr:sp>
    <xdr:clientData/>
  </xdr:twoCellAnchor>
  <xdr:twoCellAnchor>
    <xdr:from>
      <xdr:col>16</xdr:col>
      <xdr:colOff>34976</xdr:colOff>
      <xdr:row>11</xdr:row>
      <xdr:rowOff>24840</xdr:rowOff>
    </xdr:from>
    <xdr:to>
      <xdr:col>22</xdr:col>
      <xdr:colOff>1143013</xdr:colOff>
      <xdr:row>11</xdr:row>
      <xdr:rowOff>24840</xdr:rowOff>
    </xdr:to>
    <xdr:cxnSp macro="">
      <xdr:nvCxnSpPr>
        <xdr:cNvPr id="7" name="Gerade Verbindung mit Pfeil 6"/>
        <xdr:cNvCxnSpPr/>
      </xdr:nvCxnSpPr>
      <xdr:spPr>
        <a:xfrm>
          <a:off x="7426376" y="2329890"/>
          <a:ext cx="5279987" cy="0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8" name="Gerade Verbindung 7"/>
        <xdr:cNvCxnSpPr/>
      </xdr:nvCxnSpPr>
      <xdr:spPr>
        <a:xfrm>
          <a:off x="91113" y="260658"/>
          <a:ext cx="582130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23</xdr:row>
      <xdr:rowOff>109743</xdr:rowOff>
    </xdr:from>
    <xdr:to>
      <xdr:col>12</xdr:col>
      <xdr:colOff>7266</xdr:colOff>
      <xdr:row>23</xdr:row>
      <xdr:rowOff>109743</xdr:rowOff>
    </xdr:to>
    <xdr:cxnSp macro="">
      <xdr:nvCxnSpPr>
        <xdr:cNvPr id="9" name="Gerade Verbindung 8"/>
        <xdr:cNvCxnSpPr/>
      </xdr:nvCxnSpPr>
      <xdr:spPr>
        <a:xfrm>
          <a:off x="91113" y="5491368"/>
          <a:ext cx="5821653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74548</xdr:colOff>
      <xdr:row>18</xdr:row>
      <xdr:rowOff>871743</xdr:rowOff>
    </xdr:from>
    <xdr:to>
      <xdr:col>11</xdr:col>
      <xdr:colOff>926636</xdr:colOff>
      <xdr:row>18</xdr:row>
      <xdr:rowOff>871743</xdr:rowOff>
    </xdr:to>
    <xdr:cxnSp macro="">
      <xdr:nvCxnSpPr>
        <xdr:cNvPr id="10" name="Gerade Verbindung 9"/>
        <xdr:cNvCxnSpPr/>
      </xdr:nvCxnSpPr>
      <xdr:spPr>
        <a:xfrm>
          <a:off x="74548" y="4706591"/>
          <a:ext cx="5846501" cy="0"/>
        </a:xfrm>
        <a:prstGeom prst="line">
          <a:avLst/>
        </a:prstGeom>
        <a:ln w="635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34962</xdr:colOff>
      <xdr:row>13</xdr:row>
      <xdr:rowOff>28162</xdr:rowOff>
    </xdr:from>
    <xdr:to>
      <xdr:col>22</xdr:col>
      <xdr:colOff>1142999</xdr:colOff>
      <xdr:row>13</xdr:row>
      <xdr:rowOff>28162</xdr:rowOff>
    </xdr:to>
    <xdr:cxnSp macro="">
      <xdr:nvCxnSpPr>
        <xdr:cNvPr id="11" name="Gerade Verbindung mit Pfeil 10"/>
        <xdr:cNvCxnSpPr/>
      </xdr:nvCxnSpPr>
      <xdr:spPr>
        <a:xfrm>
          <a:off x="7426362" y="2761837"/>
          <a:ext cx="5279987" cy="0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18</xdr:col>
      <xdr:colOff>745397</xdr:colOff>
      <xdr:row>3</xdr:row>
      <xdr:rowOff>140825</xdr:rowOff>
    </xdr:from>
    <xdr:to>
      <xdr:col>18</xdr:col>
      <xdr:colOff>745397</xdr:colOff>
      <xdr:row>18</xdr:row>
      <xdr:rowOff>1019694</xdr:rowOff>
    </xdr:to>
    <xdr:cxnSp macro="">
      <xdr:nvCxnSpPr>
        <xdr:cNvPr id="12" name="Gerade Verbindung mit Pfeil 11"/>
        <xdr:cNvCxnSpPr/>
      </xdr:nvCxnSpPr>
      <xdr:spPr>
        <a:xfrm>
          <a:off x="9698897" y="893300"/>
          <a:ext cx="0" cy="3984019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19</xdr:col>
      <xdr:colOff>215311</xdr:colOff>
      <xdr:row>3</xdr:row>
      <xdr:rowOff>140837</xdr:rowOff>
    </xdr:from>
    <xdr:to>
      <xdr:col>19</xdr:col>
      <xdr:colOff>215311</xdr:colOff>
      <xdr:row>18</xdr:row>
      <xdr:rowOff>1019706</xdr:rowOff>
    </xdr:to>
    <xdr:cxnSp macro="">
      <xdr:nvCxnSpPr>
        <xdr:cNvPr id="13" name="Gerade Verbindung mit Pfeil 12"/>
        <xdr:cNvCxnSpPr/>
      </xdr:nvCxnSpPr>
      <xdr:spPr>
        <a:xfrm>
          <a:off x="9949861" y="893312"/>
          <a:ext cx="0" cy="3984019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oneCellAnchor>
    <xdr:from>
      <xdr:col>20</xdr:col>
      <xdr:colOff>323187</xdr:colOff>
      <xdr:row>3</xdr:row>
      <xdr:rowOff>139565</xdr:rowOff>
    </xdr:from>
    <xdr:ext cx="1048364" cy="330004"/>
    <xdr:sp macro="" textlink="" fLocksText="0">
      <xdr:nvSpPr>
        <xdr:cNvPr id="14" name="Textfeld 13"/>
        <xdr:cNvSpPr txBox="1"/>
      </xdr:nvSpPr>
      <xdr:spPr>
        <a:xfrm>
          <a:off x="10324437" y="892040"/>
          <a:ext cx="1048364" cy="330004"/>
        </a:xfrm>
        <a:prstGeom prst="rect">
          <a:avLst/>
        </a:prstGeom>
        <a:solidFill>
          <a:schemeClr val="tx1"/>
        </a:solidFill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tIns="90000" bIns="90000" rtlCol="0" anchor="ctr">
          <a:spAutoFit/>
        </a:bodyPr>
        <a:lstStyle/>
        <a:p>
          <a:pPr algn="ctr"/>
          <a:r>
            <a:rPr lang="en-US" sz="900" b="1">
              <a:solidFill>
                <a:schemeClr val="bg1"/>
              </a:solidFill>
              <a:latin typeface="Meta Offc" pitchFamily="34" charset="0"/>
              <a:cs typeface="Meta Offc" pitchFamily="34" charset="0"/>
            </a:rPr>
            <a:t>Beschritungsfeld</a:t>
          </a:r>
        </a:p>
      </xdr:txBody>
    </xdr:sp>
    <xdr:clientData fLocksWithSheet="0"/>
  </xdr:oneCellAnchor>
  <xdr:twoCellAnchor>
    <xdr:from>
      <xdr:col>16</xdr:col>
      <xdr:colOff>34976</xdr:colOff>
      <xdr:row>11</xdr:row>
      <xdr:rowOff>24840</xdr:rowOff>
    </xdr:from>
    <xdr:to>
      <xdr:col>22</xdr:col>
      <xdr:colOff>1143013</xdr:colOff>
      <xdr:row>11</xdr:row>
      <xdr:rowOff>24840</xdr:rowOff>
    </xdr:to>
    <xdr:cxnSp macro="">
      <xdr:nvCxnSpPr>
        <xdr:cNvPr id="15" name="Gerade Verbindung mit Pfeil 14"/>
        <xdr:cNvCxnSpPr/>
      </xdr:nvCxnSpPr>
      <xdr:spPr>
        <a:xfrm>
          <a:off x="7426376" y="2329890"/>
          <a:ext cx="5279987" cy="0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16</xdr:col>
      <xdr:colOff>34962</xdr:colOff>
      <xdr:row>13</xdr:row>
      <xdr:rowOff>28162</xdr:rowOff>
    </xdr:from>
    <xdr:to>
      <xdr:col>22</xdr:col>
      <xdr:colOff>1142999</xdr:colOff>
      <xdr:row>13</xdr:row>
      <xdr:rowOff>28162</xdr:rowOff>
    </xdr:to>
    <xdr:cxnSp macro="">
      <xdr:nvCxnSpPr>
        <xdr:cNvPr id="16" name="Gerade Verbindung mit Pfeil 15"/>
        <xdr:cNvCxnSpPr/>
      </xdr:nvCxnSpPr>
      <xdr:spPr>
        <a:xfrm>
          <a:off x="7426362" y="2761837"/>
          <a:ext cx="5279987" cy="0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18</xdr:col>
      <xdr:colOff>745397</xdr:colOff>
      <xdr:row>3</xdr:row>
      <xdr:rowOff>140825</xdr:rowOff>
    </xdr:from>
    <xdr:to>
      <xdr:col>18</xdr:col>
      <xdr:colOff>745397</xdr:colOff>
      <xdr:row>18</xdr:row>
      <xdr:rowOff>1019694</xdr:rowOff>
    </xdr:to>
    <xdr:cxnSp macro="">
      <xdr:nvCxnSpPr>
        <xdr:cNvPr id="17" name="Gerade Verbindung mit Pfeil 16"/>
        <xdr:cNvCxnSpPr/>
      </xdr:nvCxnSpPr>
      <xdr:spPr>
        <a:xfrm>
          <a:off x="9698897" y="893300"/>
          <a:ext cx="0" cy="3984019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19</xdr:col>
      <xdr:colOff>215311</xdr:colOff>
      <xdr:row>3</xdr:row>
      <xdr:rowOff>140837</xdr:rowOff>
    </xdr:from>
    <xdr:to>
      <xdr:col>19</xdr:col>
      <xdr:colOff>215311</xdr:colOff>
      <xdr:row>18</xdr:row>
      <xdr:rowOff>1019706</xdr:rowOff>
    </xdr:to>
    <xdr:cxnSp macro="">
      <xdr:nvCxnSpPr>
        <xdr:cNvPr id="18" name="Gerade Verbindung mit Pfeil 17"/>
        <xdr:cNvCxnSpPr/>
      </xdr:nvCxnSpPr>
      <xdr:spPr>
        <a:xfrm>
          <a:off x="9949861" y="893312"/>
          <a:ext cx="0" cy="3984019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oneCellAnchor>
    <xdr:from>
      <xdr:col>20</xdr:col>
      <xdr:colOff>323187</xdr:colOff>
      <xdr:row>3</xdr:row>
      <xdr:rowOff>139565</xdr:rowOff>
    </xdr:from>
    <xdr:ext cx="1048364" cy="330004"/>
    <xdr:sp macro="" textlink="" fLocksText="0">
      <xdr:nvSpPr>
        <xdr:cNvPr id="19" name="Textfeld 18"/>
        <xdr:cNvSpPr txBox="1"/>
      </xdr:nvSpPr>
      <xdr:spPr>
        <a:xfrm>
          <a:off x="10324437" y="892040"/>
          <a:ext cx="1048364" cy="330004"/>
        </a:xfrm>
        <a:prstGeom prst="rect">
          <a:avLst/>
        </a:prstGeom>
        <a:solidFill>
          <a:srgbClr val="333333"/>
        </a:solidFill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tIns="90000" bIns="90000" rtlCol="0" anchor="ctr">
          <a:spAutoFit/>
        </a:bodyPr>
        <a:lstStyle/>
        <a:p>
          <a:pPr algn="ctr"/>
          <a:r>
            <a:rPr lang="en-US" sz="900" b="1">
              <a:solidFill>
                <a:srgbClr val="FFFFFF"/>
              </a:solidFill>
              <a:latin typeface="Meta Offc" pitchFamily="34" charset="0"/>
              <a:cs typeface="Meta Offc" pitchFamily="34" charset="0"/>
            </a:rPr>
            <a:t>Beschritungsfeld</a:t>
          </a:r>
        </a:p>
      </xdr:txBody>
    </xdr:sp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</xdr:row>
      <xdr:rowOff>123824</xdr:rowOff>
    </xdr:from>
    <xdr:to>
      <xdr:col>12</xdr:col>
      <xdr:colOff>165652</xdr:colOff>
      <xdr:row>37</xdr:row>
      <xdr:rowOff>0</xdr:rowOff>
    </xdr:to>
    <xdr:graphicFrame macro="">
      <xdr:nvGraphicFramePr>
        <xdr:cNvPr id="2" name="Diagramm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 editAs="absolute">
    <xdr:from>
      <xdr:col>5</xdr:col>
      <xdr:colOff>495834</xdr:colOff>
      <xdr:row>24</xdr:row>
      <xdr:rowOff>60908</xdr:rowOff>
    </xdr:from>
    <xdr:to>
      <xdr:col>12</xdr:col>
      <xdr:colOff>5169</xdr:colOff>
      <xdr:row>33</xdr:row>
      <xdr:rowOff>113027</xdr:rowOff>
    </xdr:to>
    <xdr:sp macro="" textlink="Daten!AA3">
      <xdr:nvSpPr>
        <xdr:cNvPr id="8" name="Textfeld 7"/>
        <xdr:cNvSpPr txBox="1"/>
      </xdr:nvSpPr>
      <xdr:spPr>
        <a:xfrm>
          <a:off x="2324837" y="5569195"/>
          <a:ext cx="3581779" cy="12032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r"/>
          <a:fld id="{A611A934-8066-49D0-8BAF-DB5E3AB1A9CF}" type="TxLink">
            <a:rPr lang="de-DE" sz="600">
              <a:solidFill>
                <a:srgbClr val="080808"/>
              </a:solidFill>
              <a:latin typeface="Meta Serif Offc" panose="02010504050101020102" pitchFamily="2" charset="0"/>
              <a:cs typeface="Meta Serif Offc" panose="02010504050101020102" pitchFamily="2" charset="0"/>
            </a:rPr>
            <a:pPr algn="r"/>
            <a:t>Quelle: Umweltbundesamt "Sekundärrohstoffwirtschaft in Stoffströmen und Stoffstrombilanzen"</a:t>
          </a:fld>
          <a:endParaRPr lang="de-DE" sz="600">
            <a:solidFill>
              <a:srgbClr val="080808"/>
            </a:solidFill>
            <a:latin typeface="Meta Serif Offc" panose="02010504050101020102" pitchFamily="2" charset="0"/>
            <a:cs typeface="Meta Serif Offc" panose="02010504050101020102" pitchFamily="2" charset="0"/>
          </a:endParaRPr>
        </a:p>
      </xdr:txBody>
    </xdr:sp>
    <xdr:clientData/>
  </xdr:twoCellAnchor>
  <xdr:twoCellAnchor editAs="absolute">
    <xdr:from>
      <xdr:col>0</xdr:col>
      <xdr:colOff>101876</xdr:colOff>
      <xdr:row>24</xdr:row>
      <xdr:rowOff>60908</xdr:rowOff>
    </xdr:from>
    <xdr:to>
      <xdr:col>4</xdr:col>
      <xdr:colOff>57978</xdr:colOff>
      <xdr:row>33</xdr:row>
      <xdr:rowOff>113027</xdr:rowOff>
    </xdr:to>
    <xdr:sp macro="" textlink="Daten!B4">
      <xdr:nvSpPr>
        <xdr:cNvPr id="9" name="Textfeld 8"/>
        <xdr:cNvSpPr txBox="1"/>
      </xdr:nvSpPr>
      <xdr:spPr>
        <a:xfrm>
          <a:off x="101876" y="5535712"/>
          <a:ext cx="1672673" cy="119511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pPr algn="l"/>
            <a:t>*Fußnote</a:t>
          </a:fld>
          <a:endParaRPr lang="de-DE" sz="600">
            <a:solidFill>
              <a:srgbClr val="080808"/>
            </a:solidFill>
            <a:latin typeface="Meta Offc" pitchFamily="34" charset="0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Daten!B1">
      <xdr:nvSpPr>
        <xdr:cNvPr id="12" name="Textfeld 11"/>
        <xdr:cNvSpPr txBox="1"/>
      </xdr:nvSpPr>
      <xdr:spPr>
        <a:xfrm>
          <a:off x="0" y="266286"/>
          <a:ext cx="5938630" cy="285336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F1B3C712-3D84-4759-A72C-86A0E2B6CF5C}" type="TxLink">
            <a:rPr lang="de-DE" sz="1200" b="1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pPr/>
            <a:t>Verwertungseffekte in Deutschland 2013</a:t>
          </a:fld>
          <a:endParaRPr lang="de-DE" sz="1200" b="1">
            <a:solidFill>
              <a:srgbClr val="080808"/>
            </a:solidFill>
            <a:latin typeface="Meta Offc" pitchFamily="34" charset="0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Daten!B2">
      <xdr:nvSpPr>
        <xdr:cNvPr id="13" name="Textfeld 12"/>
        <xdr:cNvSpPr txBox="1"/>
      </xdr:nvSpPr>
      <xdr:spPr>
        <a:xfrm>
          <a:off x="0" y="542097"/>
          <a:ext cx="5930348" cy="26877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DEA184F1-CF13-4C89-A982-576BA9FF0EC5}" type="TxLink">
            <a:rPr lang="de-DE" sz="900" b="1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pPr/>
            <a:t> Beiträge der Sekundärrohstoffwirtschaft zur Senkung des kumulierten Energieaufwands (KEA) Deutschlands 2013</a:t>
          </a:fld>
          <a:endParaRPr lang="de-DE" sz="900" b="1">
            <a:solidFill>
              <a:srgbClr val="080808"/>
            </a:solidFill>
            <a:latin typeface="Meta Offc" pitchFamily="34" charset="0"/>
            <a:cs typeface="Meta Offc" pitchFamily="34" charset="0"/>
          </a:endParaRPr>
        </a:p>
      </xdr:txBody>
    </xdr:sp>
    <xdr:clientData/>
  </xdr:twoCellAnchor>
  <xdr:twoCellAnchor>
    <xdr:from>
      <xdr:col>16</xdr:col>
      <xdr:colOff>34976</xdr:colOff>
      <xdr:row>11</xdr:row>
      <xdr:rowOff>24840</xdr:rowOff>
    </xdr:from>
    <xdr:to>
      <xdr:col>22</xdr:col>
      <xdr:colOff>1143013</xdr:colOff>
      <xdr:row>11</xdr:row>
      <xdr:rowOff>24840</xdr:rowOff>
    </xdr:to>
    <xdr:cxnSp macro="">
      <xdr:nvCxnSpPr>
        <xdr:cNvPr id="17" name="Gerade Verbindung mit Pfeil 16"/>
        <xdr:cNvCxnSpPr/>
      </xdr:nvCxnSpPr>
      <xdr:spPr>
        <a:xfrm>
          <a:off x="7456193" y="2319123"/>
          <a:ext cx="5265907" cy="0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7" name="Gerade Verbindung 6"/>
        <xdr:cNvCxnSpPr/>
      </xdr:nvCxnSpPr>
      <xdr:spPr>
        <a:xfrm>
          <a:off x="91113" y="260244"/>
          <a:ext cx="5817600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23</xdr:row>
      <xdr:rowOff>109743</xdr:rowOff>
    </xdr:from>
    <xdr:to>
      <xdr:col>12</xdr:col>
      <xdr:colOff>7266</xdr:colOff>
      <xdr:row>23</xdr:row>
      <xdr:rowOff>109743</xdr:rowOff>
    </xdr:to>
    <xdr:cxnSp macro="">
      <xdr:nvCxnSpPr>
        <xdr:cNvPr id="15" name="Gerade Verbindung 14"/>
        <xdr:cNvCxnSpPr/>
      </xdr:nvCxnSpPr>
      <xdr:spPr>
        <a:xfrm>
          <a:off x="91113" y="5504541"/>
          <a:ext cx="5817600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107679</xdr:colOff>
      <xdr:row>18</xdr:row>
      <xdr:rowOff>126309</xdr:rowOff>
    </xdr:from>
    <xdr:to>
      <xdr:col>12</xdr:col>
      <xdr:colOff>23832</xdr:colOff>
      <xdr:row>18</xdr:row>
      <xdr:rowOff>126309</xdr:rowOff>
    </xdr:to>
    <xdr:cxnSp macro="">
      <xdr:nvCxnSpPr>
        <xdr:cNvPr id="19" name="Gerade Verbindung 18"/>
        <xdr:cNvCxnSpPr/>
      </xdr:nvCxnSpPr>
      <xdr:spPr>
        <a:xfrm>
          <a:off x="107679" y="3961157"/>
          <a:ext cx="5846501" cy="0"/>
        </a:xfrm>
        <a:prstGeom prst="line">
          <a:avLst/>
        </a:prstGeom>
        <a:ln w="635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34962</xdr:colOff>
      <xdr:row>13</xdr:row>
      <xdr:rowOff>28162</xdr:rowOff>
    </xdr:from>
    <xdr:to>
      <xdr:col>22</xdr:col>
      <xdr:colOff>1142999</xdr:colOff>
      <xdr:row>13</xdr:row>
      <xdr:rowOff>28162</xdr:rowOff>
    </xdr:to>
    <xdr:cxnSp macro="">
      <xdr:nvCxnSpPr>
        <xdr:cNvPr id="14" name="Gerade Verbindung mit Pfeil 13"/>
        <xdr:cNvCxnSpPr/>
      </xdr:nvCxnSpPr>
      <xdr:spPr>
        <a:xfrm>
          <a:off x="7456179" y="2744858"/>
          <a:ext cx="5265907" cy="0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18</xdr:col>
      <xdr:colOff>745397</xdr:colOff>
      <xdr:row>3</xdr:row>
      <xdr:rowOff>140825</xdr:rowOff>
    </xdr:from>
    <xdr:to>
      <xdr:col>18</xdr:col>
      <xdr:colOff>745397</xdr:colOff>
      <xdr:row>18</xdr:row>
      <xdr:rowOff>1019694</xdr:rowOff>
    </xdr:to>
    <xdr:cxnSp macro="">
      <xdr:nvCxnSpPr>
        <xdr:cNvPr id="16" name="Gerade Verbindung mit Pfeil 15"/>
        <xdr:cNvCxnSpPr/>
      </xdr:nvCxnSpPr>
      <xdr:spPr>
        <a:xfrm>
          <a:off x="9723745" y="894542"/>
          <a:ext cx="0" cy="3960000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19</xdr:col>
      <xdr:colOff>215311</xdr:colOff>
      <xdr:row>3</xdr:row>
      <xdr:rowOff>140837</xdr:rowOff>
    </xdr:from>
    <xdr:to>
      <xdr:col>19</xdr:col>
      <xdr:colOff>215311</xdr:colOff>
      <xdr:row>18</xdr:row>
      <xdr:rowOff>1019706</xdr:rowOff>
    </xdr:to>
    <xdr:cxnSp macro="">
      <xdr:nvCxnSpPr>
        <xdr:cNvPr id="18" name="Gerade Verbindung mit Pfeil 17"/>
        <xdr:cNvCxnSpPr/>
      </xdr:nvCxnSpPr>
      <xdr:spPr>
        <a:xfrm>
          <a:off x="9972224" y="894554"/>
          <a:ext cx="0" cy="3960000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oneCellAnchor>
    <xdr:from>
      <xdr:col>20</xdr:col>
      <xdr:colOff>323187</xdr:colOff>
      <xdr:row>3</xdr:row>
      <xdr:rowOff>139565</xdr:rowOff>
    </xdr:from>
    <xdr:ext cx="1048364" cy="330004"/>
    <xdr:sp macro="" textlink="" fLocksText="0">
      <xdr:nvSpPr>
        <xdr:cNvPr id="20" name="Textfeld 19"/>
        <xdr:cNvSpPr txBox="1"/>
      </xdr:nvSpPr>
      <xdr:spPr>
        <a:xfrm>
          <a:off x="9607991" y="893282"/>
          <a:ext cx="1048364" cy="330004"/>
        </a:xfrm>
        <a:prstGeom prst="rect">
          <a:avLst/>
        </a:prstGeom>
        <a:solidFill>
          <a:srgbClr val="333333"/>
        </a:solidFill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tIns="90000" bIns="90000" rtlCol="0" anchor="ctr">
          <a:spAutoFit/>
        </a:bodyPr>
        <a:lstStyle/>
        <a:p>
          <a:pPr algn="ctr"/>
          <a:r>
            <a:rPr lang="en-US" sz="900" b="1">
              <a:solidFill>
                <a:srgbClr val="FFFFFF"/>
              </a:solidFill>
              <a:latin typeface="Meta Offc" pitchFamily="34" charset="0"/>
              <a:cs typeface="Meta Offc" pitchFamily="34" charset="0"/>
            </a:rPr>
            <a:t>Beschritungsfeld</a:t>
          </a:r>
        </a:p>
      </xdr:txBody>
    </xdr:sp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28575</xdr:colOff>
      <xdr:row>3</xdr:row>
      <xdr:rowOff>123825</xdr:rowOff>
    </xdr:from>
    <xdr:to>
      <xdr:col>14</xdr:col>
      <xdr:colOff>255703</xdr:colOff>
      <xdr:row>23</xdr:row>
      <xdr:rowOff>107674</xdr:rowOff>
    </xdr:to>
    <xdr:graphicFrame macro="">
      <xdr:nvGraphicFramePr>
        <xdr:cNvPr id="2" name="Diagramm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 editAs="absolute">
    <xdr:from>
      <xdr:col>5</xdr:col>
      <xdr:colOff>495834</xdr:colOff>
      <xdr:row>24</xdr:row>
      <xdr:rowOff>60908</xdr:rowOff>
    </xdr:from>
    <xdr:to>
      <xdr:col>12</xdr:col>
      <xdr:colOff>5169</xdr:colOff>
      <xdr:row>33</xdr:row>
      <xdr:rowOff>113027</xdr:rowOff>
    </xdr:to>
    <xdr:sp macro="" textlink="Daten!AA3">
      <xdr:nvSpPr>
        <xdr:cNvPr id="3" name="Textfeld 2"/>
        <xdr:cNvSpPr txBox="1"/>
      </xdr:nvSpPr>
      <xdr:spPr>
        <a:xfrm>
          <a:off x="2324634" y="5556833"/>
          <a:ext cx="3586035" cy="12046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r"/>
          <a:fld id="{A611A934-8066-49D0-8BAF-DB5E3AB1A9CF}" type="TxLink">
            <a:rPr lang="de-DE" sz="600" b="0">
              <a:solidFill>
                <a:srgbClr val="080808"/>
              </a:solidFill>
              <a:latin typeface="Meta Serif Offc" panose="02010504050101020102" pitchFamily="2" charset="0"/>
              <a:cs typeface="Meta Serif Offc" panose="02010504050101020102" pitchFamily="2" charset="0"/>
            </a:rPr>
            <a:pPr algn="r"/>
            <a:t>Quelle: Umweltbundesamt "Sekundärrohstoffwirtschaft in Stoffströmen und Stoffstrombilanzen"</a:t>
          </a:fld>
          <a:endParaRPr lang="de-DE" sz="600" b="0">
            <a:solidFill>
              <a:srgbClr val="080808"/>
            </a:solidFill>
            <a:latin typeface="Meta Serif Offc" panose="02010504050101020102" pitchFamily="2" charset="0"/>
            <a:cs typeface="Meta Serif Offc" panose="02010504050101020102" pitchFamily="2" charset="0"/>
          </a:endParaRPr>
        </a:p>
      </xdr:txBody>
    </xdr:sp>
    <xdr:clientData/>
  </xdr:twoCellAnchor>
  <xdr:twoCellAnchor editAs="absolute">
    <xdr:from>
      <xdr:col>0</xdr:col>
      <xdr:colOff>101876</xdr:colOff>
      <xdr:row>24</xdr:row>
      <xdr:rowOff>60908</xdr:rowOff>
    </xdr:from>
    <xdr:to>
      <xdr:col>4</xdr:col>
      <xdr:colOff>57978</xdr:colOff>
      <xdr:row>33</xdr:row>
      <xdr:rowOff>113027</xdr:rowOff>
    </xdr:to>
    <xdr:sp macro="" textlink="Daten!B4">
      <xdr:nvSpPr>
        <xdr:cNvPr id="4" name="Textfeld 3"/>
        <xdr:cNvSpPr txBox="1"/>
      </xdr:nvSpPr>
      <xdr:spPr>
        <a:xfrm>
          <a:off x="101876" y="5556833"/>
          <a:ext cx="1670602" cy="12046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pPr algn="l"/>
            <a:t>*Fußnote</a:t>
          </a:fld>
          <a:endParaRPr lang="de-DE" sz="600">
            <a:solidFill>
              <a:srgbClr val="080808"/>
            </a:solidFill>
            <a:latin typeface="Meta Offc" pitchFamily="34" charset="0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1</xdr:row>
      <xdr:rowOff>9525</xdr:rowOff>
    </xdr:from>
    <xdr:to>
      <xdr:col>12</xdr:col>
      <xdr:colOff>0</xdr:colOff>
      <xdr:row>2</xdr:row>
      <xdr:rowOff>38100</xdr:rowOff>
    </xdr:to>
    <xdr:sp macro="" textlink="Daten!B1">
      <xdr:nvSpPr>
        <xdr:cNvPr id="5" name="Textfeld 4"/>
        <xdr:cNvSpPr txBox="1"/>
      </xdr:nvSpPr>
      <xdr:spPr>
        <a:xfrm>
          <a:off x="0" y="266286"/>
          <a:ext cx="5930348" cy="285336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F1B3C712-3D84-4759-A72C-86A0E2B6CF5C}" type="TxLink">
            <a:rPr lang="de-DE" sz="1200" b="1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pPr/>
            <a:t>Verwertungseffekte in Deutschland 2013</a:t>
          </a:fld>
          <a:endParaRPr lang="de-DE" sz="1200" b="1">
            <a:solidFill>
              <a:srgbClr val="080808"/>
            </a:solidFill>
            <a:latin typeface="Meta Offc" pitchFamily="34" charset="0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Daten!B2">
      <xdr:nvSpPr>
        <xdr:cNvPr id="6" name="Textfeld 5"/>
        <xdr:cNvSpPr txBox="1"/>
      </xdr:nvSpPr>
      <xdr:spPr>
        <a:xfrm>
          <a:off x="0" y="542097"/>
          <a:ext cx="5930348" cy="26877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DEA184F1-CF13-4C89-A982-576BA9FF0EC5}" type="TxLink">
            <a:rPr lang="de-DE" sz="900" b="1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pPr/>
            <a:t> Beiträge der Sekundärrohstoffwirtschaft zur Senkung des kumulierten Energieaufwands (KEA) Deutschlands 2013</a:t>
          </a:fld>
          <a:endParaRPr lang="de-DE" sz="900" b="1">
            <a:solidFill>
              <a:srgbClr val="080808"/>
            </a:solidFill>
            <a:latin typeface="Meta Offc" pitchFamily="34" charset="0"/>
            <a:cs typeface="Meta Offc" pitchFamily="34" charset="0"/>
          </a:endParaRPr>
        </a:p>
      </xdr:txBody>
    </xdr:sp>
    <xdr:clientData/>
  </xdr:twoCellAnchor>
  <xdr:twoCellAnchor>
    <xdr:from>
      <xdr:col>16</xdr:col>
      <xdr:colOff>34976</xdr:colOff>
      <xdr:row>11</xdr:row>
      <xdr:rowOff>24840</xdr:rowOff>
    </xdr:from>
    <xdr:to>
      <xdr:col>22</xdr:col>
      <xdr:colOff>1143013</xdr:colOff>
      <xdr:row>11</xdr:row>
      <xdr:rowOff>24840</xdr:rowOff>
    </xdr:to>
    <xdr:cxnSp macro="">
      <xdr:nvCxnSpPr>
        <xdr:cNvPr id="7" name="Gerade Verbindung mit Pfeil 6"/>
        <xdr:cNvCxnSpPr/>
      </xdr:nvCxnSpPr>
      <xdr:spPr>
        <a:xfrm>
          <a:off x="7426376" y="2329890"/>
          <a:ext cx="5279987" cy="0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8" name="Gerade Verbindung 7"/>
        <xdr:cNvCxnSpPr/>
      </xdr:nvCxnSpPr>
      <xdr:spPr>
        <a:xfrm>
          <a:off x="91113" y="260658"/>
          <a:ext cx="582130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23</xdr:row>
      <xdr:rowOff>109743</xdr:rowOff>
    </xdr:from>
    <xdr:to>
      <xdr:col>12</xdr:col>
      <xdr:colOff>7266</xdr:colOff>
      <xdr:row>23</xdr:row>
      <xdr:rowOff>109743</xdr:rowOff>
    </xdr:to>
    <xdr:cxnSp macro="">
      <xdr:nvCxnSpPr>
        <xdr:cNvPr id="9" name="Gerade Verbindung 8"/>
        <xdr:cNvCxnSpPr/>
      </xdr:nvCxnSpPr>
      <xdr:spPr>
        <a:xfrm>
          <a:off x="91113" y="5491368"/>
          <a:ext cx="5821653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18</xdr:row>
      <xdr:rowOff>962852</xdr:rowOff>
    </xdr:from>
    <xdr:to>
      <xdr:col>12</xdr:col>
      <xdr:colOff>7266</xdr:colOff>
      <xdr:row>18</xdr:row>
      <xdr:rowOff>962852</xdr:rowOff>
    </xdr:to>
    <xdr:cxnSp macro="">
      <xdr:nvCxnSpPr>
        <xdr:cNvPr id="10" name="Gerade Verbindung 9"/>
        <xdr:cNvCxnSpPr/>
      </xdr:nvCxnSpPr>
      <xdr:spPr>
        <a:xfrm>
          <a:off x="91113" y="4820477"/>
          <a:ext cx="5821653" cy="0"/>
        </a:xfrm>
        <a:prstGeom prst="line">
          <a:avLst/>
        </a:prstGeom>
        <a:ln w="635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34962</xdr:colOff>
      <xdr:row>13</xdr:row>
      <xdr:rowOff>28162</xdr:rowOff>
    </xdr:from>
    <xdr:to>
      <xdr:col>22</xdr:col>
      <xdr:colOff>1142999</xdr:colOff>
      <xdr:row>13</xdr:row>
      <xdr:rowOff>28162</xdr:rowOff>
    </xdr:to>
    <xdr:cxnSp macro="">
      <xdr:nvCxnSpPr>
        <xdr:cNvPr id="11" name="Gerade Verbindung mit Pfeil 10"/>
        <xdr:cNvCxnSpPr/>
      </xdr:nvCxnSpPr>
      <xdr:spPr>
        <a:xfrm>
          <a:off x="7426362" y="2761837"/>
          <a:ext cx="5279987" cy="0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18</xdr:col>
      <xdr:colOff>745397</xdr:colOff>
      <xdr:row>3</xdr:row>
      <xdr:rowOff>140825</xdr:rowOff>
    </xdr:from>
    <xdr:to>
      <xdr:col>18</xdr:col>
      <xdr:colOff>745397</xdr:colOff>
      <xdr:row>18</xdr:row>
      <xdr:rowOff>1019694</xdr:rowOff>
    </xdr:to>
    <xdr:cxnSp macro="">
      <xdr:nvCxnSpPr>
        <xdr:cNvPr id="12" name="Gerade Verbindung mit Pfeil 11"/>
        <xdr:cNvCxnSpPr/>
      </xdr:nvCxnSpPr>
      <xdr:spPr>
        <a:xfrm>
          <a:off x="9698897" y="893300"/>
          <a:ext cx="0" cy="3984019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19</xdr:col>
      <xdr:colOff>215311</xdr:colOff>
      <xdr:row>3</xdr:row>
      <xdr:rowOff>140837</xdr:rowOff>
    </xdr:from>
    <xdr:to>
      <xdr:col>19</xdr:col>
      <xdr:colOff>215311</xdr:colOff>
      <xdr:row>18</xdr:row>
      <xdr:rowOff>1019706</xdr:rowOff>
    </xdr:to>
    <xdr:cxnSp macro="">
      <xdr:nvCxnSpPr>
        <xdr:cNvPr id="13" name="Gerade Verbindung mit Pfeil 12"/>
        <xdr:cNvCxnSpPr/>
      </xdr:nvCxnSpPr>
      <xdr:spPr>
        <a:xfrm>
          <a:off x="9949861" y="893312"/>
          <a:ext cx="0" cy="3984019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20</xdr:col>
      <xdr:colOff>323187</xdr:colOff>
      <xdr:row>3</xdr:row>
      <xdr:rowOff>139565</xdr:rowOff>
    </xdr:from>
    <xdr:to>
      <xdr:col>21</xdr:col>
      <xdr:colOff>592986</xdr:colOff>
      <xdr:row>5</xdr:row>
      <xdr:rowOff>171395</xdr:rowOff>
    </xdr:to>
    <xdr:sp macro="" textlink="" fLocksText="0">
      <xdr:nvSpPr>
        <xdr:cNvPr id="14" name="Textfeld 13"/>
        <xdr:cNvSpPr txBox="1"/>
      </xdr:nvSpPr>
      <xdr:spPr>
        <a:xfrm>
          <a:off x="10324437" y="892040"/>
          <a:ext cx="1048364" cy="330004"/>
        </a:xfrm>
        <a:prstGeom prst="rect">
          <a:avLst/>
        </a:prstGeom>
        <a:solidFill>
          <a:schemeClr val="tx1"/>
        </a:solidFill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tIns="90000" bIns="90000" rtlCol="0" anchor="ctr">
          <a:noAutofit/>
        </a:bodyPr>
        <a:lstStyle/>
        <a:p>
          <a:pPr algn="ctr"/>
          <a:r>
            <a:rPr lang="en-US" sz="900" b="1">
              <a:solidFill>
                <a:schemeClr val="bg1"/>
              </a:solidFill>
              <a:latin typeface="Meta Offc" pitchFamily="34" charset="0"/>
              <a:cs typeface="Meta Offc" pitchFamily="34" charset="0"/>
            </a:rPr>
            <a:t>Beschritungsfeld</a:t>
          </a:r>
        </a:p>
      </xdr:txBody>
    </xdr:sp>
    <xdr:clientData fLocksWithSheet="0" fPrintsWithSheet="0"/>
  </xdr:twoCellAnchor>
  <xdr:twoCellAnchor>
    <xdr:from>
      <xdr:col>16</xdr:col>
      <xdr:colOff>34976</xdr:colOff>
      <xdr:row>11</xdr:row>
      <xdr:rowOff>24840</xdr:rowOff>
    </xdr:from>
    <xdr:to>
      <xdr:col>22</xdr:col>
      <xdr:colOff>1143013</xdr:colOff>
      <xdr:row>11</xdr:row>
      <xdr:rowOff>24840</xdr:rowOff>
    </xdr:to>
    <xdr:cxnSp macro="">
      <xdr:nvCxnSpPr>
        <xdr:cNvPr id="15" name="Gerade Verbindung mit Pfeil 14"/>
        <xdr:cNvCxnSpPr/>
      </xdr:nvCxnSpPr>
      <xdr:spPr>
        <a:xfrm>
          <a:off x="7426376" y="2329890"/>
          <a:ext cx="5279987" cy="0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16</xdr:col>
      <xdr:colOff>34962</xdr:colOff>
      <xdr:row>13</xdr:row>
      <xdr:rowOff>28162</xdr:rowOff>
    </xdr:from>
    <xdr:to>
      <xdr:col>22</xdr:col>
      <xdr:colOff>1142999</xdr:colOff>
      <xdr:row>13</xdr:row>
      <xdr:rowOff>28162</xdr:rowOff>
    </xdr:to>
    <xdr:cxnSp macro="">
      <xdr:nvCxnSpPr>
        <xdr:cNvPr id="16" name="Gerade Verbindung mit Pfeil 15"/>
        <xdr:cNvCxnSpPr/>
      </xdr:nvCxnSpPr>
      <xdr:spPr>
        <a:xfrm>
          <a:off x="7426362" y="2761837"/>
          <a:ext cx="5279987" cy="0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18</xdr:col>
      <xdr:colOff>745397</xdr:colOff>
      <xdr:row>3</xdr:row>
      <xdr:rowOff>140825</xdr:rowOff>
    </xdr:from>
    <xdr:to>
      <xdr:col>18</xdr:col>
      <xdr:colOff>745397</xdr:colOff>
      <xdr:row>18</xdr:row>
      <xdr:rowOff>1019694</xdr:rowOff>
    </xdr:to>
    <xdr:cxnSp macro="">
      <xdr:nvCxnSpPr>
        <xdr:cNvPr id="17" name="Gerade Verbindung mit Pfeil 16"/>
        <xdr:cNvCxnSpPr/>
      </xdr:nvCxnSpPr>
      <xdr:spPr>
        <a:xfrm>
          <a:off x="9698897" y="893300"/>
          <a:ext cx="0" cy="3984019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19</xdr:col>
      <xdr:colOff>215311</xdr:colOff>
      <xdr:row>3</xdr:row>
      <xdr:rowOff>140837</xdr:rowOff>
    </xdr:from>
    <xdr:to>
      <xdr:col>19</xdr:col>
      <xdr:colOff>215311</xdr:colOff>
      <xdr:row>18</xdr:row>
      <xdr:rowOff>1019706</xdr:rowOff>
    </xdr:to>
    <xdr:cxnSp macro="">
      <xdr:nvCxnSpPr>
        <xdr:cNvPr id="18" name="Gerade Verbindung mit Pfeil 17"/>
        <xdr:cNvCxnSpPr/>
      </xdr:nvCxnSpPr>
      <xdr:spPr>
        <a:xfrm>
          <a:off x="9949861" y="893312"/>
          <a:ext cx="0" cy="3984019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oneCellAnchor>
    <xdr:from>
      <xdr:col>20</xdr:col>
      <xdr:colOff>323187</xdr:colOff>
      <xdr:row>3</xdr:row>
      <xdr:rowOff>139565</xdr:rowOff>
    </xdr:from>
    <xdr:ext cx="1048364" cy="330004"/>
    <xdr:sp macro="" textlink="" fLocksText="0">
      <xdr:nvSpPr>
        <xdr:cNvPr id="19" name="Textfeld 18"/>
        <xdr:cNvSpPr txBox="1"/>
      </xdr:nvSpPr>
      <xdr:spPr>
        <a:xfrm>
          <a:off x="10324437" y="892040"/>
          <a:ext cx="1048364" cy="330004"/>
        </a:xfrm>
        <a:prstGeom prst="rect">
          <a:avLst/>
        </a:prstGeom>
        <a:solidFill>
          <a:srgbClr val="333333"/>
        </a:solidFill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tIns="90000" bIns="90000" rtlCol="0" anchor="ctr">
          <a:spAutoFit/>
        </a:bodyPr>
        <a:lstStyle/>
        <a:p>
          <a:pPr algn="ctr"/>
          <a:r>
            <a:rPr lang="en-US" sz="900" b="1">
              <a:solidFill>
                <a:srgbClr val="FFFFFF"/>
              </a:solidFill>
              <a:latin typeface="Meta Offc" pitchFamily="34" charset="0"/>
              <a:cs typeface="Meta Offc" pitchFamily="34" charset="0"/>
            </a:rPr>
            <a:t>Beschritungsfeld</a:t>
          </a:r>
        </a:p>
      </xdr:txBody>
    </xdr:sp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28575</xdr:colOff>
      <xdr:row>3</xdr:row>
      <xdr:rowOff>123825</xdr:rowOff>
    </xdr:from>
    <xdr:to>
      <xdr:col>14</xdr:col>
      <xdr:colOff>255703</xdr:colOff>
      <xdr:row>23</xdr:row>
      <xdr:rowOff>107674</xdr:rowOff>
    </xdr:to>
    <xdr:graphicFrame macro="">
      <xdr:nvGraphicFramePr>
        <xdr:cNvPr id="2" name="Diagramm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 editAs="absolute">
    <xdr:from>
      <xdr:col>5</xdr:col>
      <xdr:colOff>495834</xdr:colOff>
      <xdr:row>24</xdr:row>
      <xdr:rowOff>60908</xdr:rowOff>
    </xdr:from>
    <xdr:to>
      <xdr:col>12</xdr:col>
      <xdr:colOff>5169</xdr:colOff>
      <xdr:row>33</xdr:row>
      <xdr:rowOff>113027</xdr:rowOff>
    </xdr:to>
    <xdr:sp macro="" textlink="Daten!AA3">
      <xdr:nvSpPr>
        <xdr:cNvPr id="3" name="Textfeld 2"/>
        <xdr:cNvSpPr txBox="1"/>
      </xdr:nvSpPr>
      <xdr:spPr>
        <a:xfrm>
          <a:off x="2324634" y="5556833"/>
          <a:ext cx="3586035" cy="12046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r"/>
          <a:fld id="{A611A934-8066-49D0-8BAF-DB5E3AB1A9CF}" type="TxLink">
            <a:rPr lang="de-DE" sz="600">
              <a:solidFill>
                <a:srgbClr val="080808"/>
              </a:solidFill>
              <a:latin typeface="Meta Serif Offc" panose="02010504050101020102" pitchFamily="2" charset="0"/>
              <a:cs typeface="Meta Serif Offc" panose="02010504050101020102" pitchFamily="2" charset="0"/>
            </a:rPr>
            <a:pPr algn="r"/>
            <a:t>Quelle: Umweltbundesamt "Sekundärrohstoffwirtschaft in Stoffströmen und Stoffstrombilanzen"</a:t>
          </a:fld>
          <a:endParaRPr lang="de-DE" sz="600">
            <a:solidFill>
              <a:srgbClr val="080808"/>
            </a:solidFill>
            <a:latin typeface="Meta Serif Offc" panose="02010504050101020102" pitchFamily="2" charset="0"/>
            <a:cs typeface="Meta Serif Offc" panose="02010504050101020102" pitchFamily="2" charset="0"/>
          </a:endParaRPr>
        </a:p>
      </xdr:txBody>
    </xdr:sp>
    <xdr:clientData/>
  </xdr:twoCellAnchor>
  <xdr:twoCellAnchor editAs="absolute">
    <xdr:from>
      <xdr:col>0</xdr:col>
      <xdr:colOff>101876</xdr:colOff>
      <xdr:row>24</xdr:row>
      <xdr:rowOff>60908</xdr:rowOff>
    </xdr:from>
    <xdr:to>
      <xdr:col>4</xdr:col>
      <xdr:colOff>57978</xdr:colOff>
      <xdr:row>33</xdr:row>
      <xdr:rowOff>113027</xdr:rowOff>
    </xdr:to>
    <xdr:sp macro="" textlink="Daten!B4">
      <xdr:nvSpPr>
        <xdr:cNvPr id="4" name="Textfeld 3"/>
        <xdr:cNvSpPr txBox="1"/>
      </xdr:nvSpPr>
      <xdr:spPr>
        <a:xfrm>
          <a:off x="101876" y="5556833"/>
          <a:ext cx="1670602" cy="12046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pPr algn="l"/>
            <a:t>*Fußnote</a:t>
          </a:fld>
          <a:endParaRPr lang="de-DE" sz="600">
            <a:solidFill>
              <a:srgbClr val="080808"/>
            </a:solidFill>
            <a:latin typeface="Meta Offc" pitchFamily="34" charset="0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1</xdr:row>
      <xdr:rowOff>9525</xdr:rowOff>
    </xdr:from>
    <xdr:to>
      <xdr:col>11</xdr:col>
      <xdr:colOff>927652</xdr:colOff>
      <xdr:row>2</xdr:row>
      <xdr:rowOff>38100</xdr:rowOff>
    </xdr:to>
    <xdr:sp macro="" textlink="Daten!B1">
      <xdr:nvSpPr>
        <xdr:cNvPr id="5" name="Textfeld 4"/>
        <xdr:cNvSpPr txBox="1"/>
      </xdr:nvSpPr>
      <xdr:spPr>
        <a:xfrm>
          <a:off x="0" y="266286"/>
          <a:ext cx="5922065" cy="285336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F1B3C712-3D84-4759-A72C-86A0E2B6CF5C}" type="TxLink">
            <a:rPr lang="de-DE" sz="1200" b="1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pPr/>
            <a:t>Verwertungseffekte in Deutschland 2013</a:t>
          </a:fld>
          <a:endParaRPr lang="de-DE" sz="1200" b="1">
            <a:solidFill>
              <a:srgbClr val="080808"/>
            </a:solidFill>
            <a:latin typeface="Meta Offc" pitchFamily="34" charset="0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Daten!B2">
      <xdr:nvSpPr>
        <xdr:cNvPr id="6" name="Textfeld 5"/>
        <xdr:cNvSpPr txBox="1"/>
      </xdr:nvSpPr>
      <xdr:spPr>
        <a:xfrm>
          <a:off x="0" y="542097"/>
          <a:ext cx="5930348" cy="26877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DEA184F1-CF13-4C89-A982-576BA9FF0EC5}" type="TxLink">
            <a:rPr lang="de-DE" sz="900" b="1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pPr/>
            <a:t> Beiträge der Sekundärrohstoffwirtschaft zur Senkung des kumulierten Energieaufwands (KEA) Deutschlands 2013</a:t>
          </a:fld>
          <a:endParaRPr lang="de-DE" sz="900" b="1">
            <a:solidFill>
              <a:srgbClr val="080808"/>
            </a:solidFill>
            <a:latin typeface="Meta Offc" pitchFamily="34" charset="0"/>
            <a:cs typeface="Meta Offc" pitchFamily="34" charset="0"/>
          </a:endParaRPr>
        </a:p>
      </xdr:txBody>
    </xdr:sp>
    <xdr:clientData/>
  </xdr:twoCellAnchor>
  <xdr:twoCellAnchor>
    <xdr:from>
      <xdr:col>16</xdr:col>
      <xdr:colOff>34976</xdr:colOff>
      <xdr:row>11</xdr:row>
      <xdr:rowOff>24840</xdr:rowOff>
    </xdr:from>
    <xdr:to>
      <xdr:col>22</xdr:col>
      <xdr:colOff>1143013</xdr:colOff>
      <xdr:row>11</xdr:row>
      <xdr:rowOff>24840</xdr:rowOff>
    </xdr:to>
    <xdr:cxnSp macro="">
      <xdr:nvCxnSpPr>
        <xdr:cNvPr id="7" name="Gerade Verbindung mit Pfeil 6"/>
        <xdr:cNvCxnSpPr/>
      </xdr:nvCxnSpPr>
      <xdr:spPr>
        <a:xfrm>
          <a:off x="7426376" y="2329890"/>
          <a:ext cx="5279987" cy="0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8" name="Gerade Verbindung 7"/>
        <xdr:cNvCxnSpPr/>
      </xdr:nvCxnSpPr>
      <xdr:spPr>
        <a:xfrm>
          <a:off x="91113" y="260658"/>
          <a:ext cx="582130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23</xdr:row>
      <xdr:rowOff>109743</xdr:rowOff>
    </xdr:from>
    <xdr:to>
      <xdr:col>12</xdr:col>
      <xdr:colOff>7266</xdr:colOff>
      <xdr:row>23</xdr:row>
      <xdr:rowOff>109743</xdr:rowOff>
    </xdr:to>
    <xdr:cxnSp macro="">
      <xdr:nvCxnSpPr>
        <xdr:cNvPr id="9" name="Gerade Verbindung 8"/>
        <xdr:cNvCxnSpPr/>
      </xdr:nvCxnSpPr>
      <xdr:spPr>
        <a:xfrm>
          <a:off x="91113" y="5491368"/>
          <a:ext cx="5821653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18</xdr:row>
      <xdr:rowOff>962852</xdr:rowOff>
    </xdr:from>
    <xdr:to>
      <xdr:col>12</xdr:col>
      <xdr:colOff>7266</xdr:colOff>
      <xdr:row>18</xdr:row>
      <xdr:rowOff>962852</xdr:rowOff>
    </xdr:to>
    <xdr:cxnSp macro="">
      <xdr:nvCxnSpPr>
        <xdr:cNvPr id="10" name="Gerade Verbindung 9"/>
        <xdr:cNvCxnSpPr/>
      </xdr:nvCxnSpPr>
      <xdr:spPr>
        <a:xfrm>
          <a:off x="91113" y="4820477"/>
          <a:ext cx="5821653" cy="0"/>
        </a:xfrm>
        <a:prstGeom prst="line">
          <a:avLst/>
        </a:prstGeom>
        <a:ln w="635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34962</xdr:colOff>
      <xdr:row>13</xdr:row>
      <xdr:rowOff>28162</xdr:rowOff>
    </xdr:from>
    <xdr:to>
      <xdr:col>22</xdr:col>
      <xdr:colOff>1142999</xdr:colOff>
      <xdr:row>13</xdr:row>
      <xdr:rowOff>28162</xdr:rowOff>
    </xdr:to>
    <xdr:cxnSp macro="">
      <xdr:nvCxnSpPr>
        <xdr:cNvPr id="11" name="Gerade Verbindung mit Pfeil 10"/>
        <xdr:cNvCxnSpPr/>
      </xdr:nvCxnSpPr>
      <xdr:spPr>
        <a:xfrm>
          <a:off x="7426362" y="2761837"/>
          <a:ext cx="5279987" cy="0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18</xdr:col>
      <xdr:colOff>745397</xdr:colOff>
      <xdr:row>3</xdr:row>
      <xdr:rowOff>140825</xdr:rowOff>
    </xdr:from>
    <xdr:to>
      <xdr:col>18</xdr:col>
      <xdr:colOff>745397</xdr:colOff>
      <xdr:row>18</xdr:row>
      <xdr:rowOff>1019694</xdr:rowOff>
    </xdr:to>
    <xdr:cxnSp macro="">
      <xdr:nvCxnSpPr>
        <xdr:cNvPr id="12" name="Gerade Verbindung mit Pfeil 11"/>
        <xdr:cNvCxnSpPr/>
      </xdr:nvCxnSpPr>
      <xdr:spPr>
        <a:xfrm>
          <a:off x="9698897" y="893300"/>
          <a:ext cx="0" cy="3984019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19</xdr:col>
      <xdr:colOff>215311</xdr:colOff>
      <xdr:row>3</xdr:row>
      <xdr:rowOff>140837</xdr:rowOff>
    </xdr:from>
    <xdr:to>
      <xdr:col>19</xdr:col>
      <xdr:colOff>215311</xdr:colOff>
      <xdr:row>18</xdr:row>
      <xdr:rowOff>1019706</xdr:rowOff>
    </xdr:to>
    <xdr:cxnSp macro="">
      <xdr:nvCxnSpPr>
        <xdr:cNvPr id="13" name="Gerade Verbindung mit Pfeil 12"/>
        <xdr:cNvCxnSpPr/>
      </xdr:nvCxnSpPr>
      <xdr:spPr>
        <a:xfrm>
          <a:off x="9949861" y="893312"/>
          <a:ext cx="0" cy="3984019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oneCellAnchor>
    <xdr:from>
      <xdr:col>20</xdr:col>
      <xdr:colOff>323187</xdr:colOff>
      <xdr:row>3</xdr:row>
      <xdr:rowOff>139565</xdr:rowOff>
    </xdr:from>
    <xdr:ext cx="1048364" cy="330004"/>
    <xdr:sp macro="" textlink="" fLocksText="0">
      <xdr:nvSpPr>
        <xdr:cNvPr id="14" name="Textfeld 13"/>
        <xdr:cNvSpPr txBox="1"/>
      </xdr:nvSpPr>
      <xdr:spPr>
        <a:xfrm>
          <a:off x="10324437" y="892040"/>
          <a:ext cx="1048364" cy="330004"/>
        </a:xfrm>
        <a:prstGeom prst="rect">
          <a:avLst/>
        </a:prstGeom>
        <a:solidFill>
          <a:schemeClr val="tx1"/>
        </a:solidFill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tIns="90000" bIns="90000" rtlCol="0" anchor="ctr">
          <a:spAutoFit/>
        </a:bodyPr>
        <a:lstStyle/>
        <a:p>
          <a:pPr algn="ctr"/>
          <a:r>
            <a:rPr lang="en-US" sz="900" b="1">
              <a:solidFill>
                <a:schemeClr val="bg1"/>
              </a:solidFill>
              <a:latin typeface="Meta Offc" pitchFamily="34" charset="0"/>
              <a:cs typeface="Meta Offc" pitchFamily="34" charset="0"/>
            </a:rPr>
            <a:t>Beschritungsfeld</a:t>
          </a:r>
        </a:p>
      </xdr:txBody>
    </xdr:sp>
    <xdr:clientData fLocksWithSheet="0"/>
  </xdr:oneCellAnchor>
  <xdr:twoCellAnchor>
    <xdr:from>
      <xdr:col>16</xdr:col>
      <xdr:colOff>34976</xdr:colOff>
      <xdr:row>11</xdr:row>
      <xdr:rowOff>24840</xdr:rowOff>
    </xdr:from>
    <xdr:to>
      <xdr:col>22</xdr:col>
      <xdr:colOff>1143013</xdr:colOff>
      <xdr:row>11</xdr:row>
      <xdr:rowOff>24840</xdr:rowOff>
    </xdr:to>
    <xdr:cxnSp macro="">
      <xdr:nvCxnSpPr>
        <xdr:cNvPr id="15" name="Gerade Verbindung mit Pfeil 14"/>
        <xdr:cNvCxnSpPr/>
      </xdr:nvCxnSpPr>
      <xdr:spPr>
        <a:xfrm>
          <a:off x="7426376" y="2329890"/>
          <a:ext cx="5279987" cy="0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16</xdr:col>
      <xdr:colOff>34962</xdr:colOff>
      <xdr:row>13</xdr:row>
      <xdr:rowOff>28162</xdr:rowOff>
    </xdr:from>
    <xdr:to>
      <xdr:col>22</xdr:col>
      <xdr:colOff>1142999</xdr:colOff>
      <xdr:row>13</xdr:row>
      <xdr:rowOff>28162</xdr:rowOff>
    </xdr:to>
    <xdr:cxnSp macro="">
      <xdr:nvCxnSpPr>
        <xdr:cNvPr id="16" name="Gerade Verbindung mit Pfeil 15"/>
        <xdr:cNvCxnSpPr/>
      </xdr:nvCxnSpPr>
      <xdr:spPr>
        <a:xfrm>
          <a:off x="7426362" y="2761837"/>
          <a:ext cx="5279987" cy="0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18</xdr:col>
      <xdr:colOff>745397</xdr:colOff>
      <xdr:row>3</xdr:row>
      <xdr:rowOff>140825</xdr:rowOff>
    </xdr:from>
    <xdr:to>
      <xdr:col>18</xdr:col>
      <xdr:colOff>745397</xdr:colOff>
      <xdr:row>18</xdr:row>
      <xdr:rowOff>1019694</xdr:rowOff>
    </xdr:to>
    <xdr:cxnSp macro="">
      <xdr:nvCxnSpPr>
        <xdr:cNvPr id="17" name="Gerade Verbindung mit Pfeil 16"/>
        <xdr:cNvCxnSpPr/>
      </xdr:nvCxnSpPr>
      <xdr:spPr>
        <a:xfrm>
          <a:off x="9698897" y="893300"/>
          <a:ext cx="0" cy="3984019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19</xdr:col>
      <xdr:colOff>215311</xdr:colOff>
      <xdr:row>3</xdr:row>
      <xdr:rowOff>140837</xdr:rowOff>
    </xdr:from>
    <xdr:to>
      <xdr:col>19</xdr:col>
      <xdr:colOff>215311</xdr:colOff>
      <xdr:row>18</xdr:row>
      <xdr:rowOff>1019706</xdr:rowOff>
    </xdr:to>
    <xdr:cxnSp macro="">
      <xdr:nvCxnSpPr>
        <xdr:cNvPr id="18" name="Gerade Verbindung mit Pfeil 17"/>
        <xdr:cNvCxnSpPr/>
      </xdr:nvCxnSpPr>
      <xdr:spPr>
        <a:xfrm>
          <a:off x="9949861" y="893312"/>
          <a:ext cx="0" cy="3984019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oneCellAnchor>
    <xdr:from>
      <xdr:col>20</xdr:col>
      <xdr:colOff>323187</xdr:colOff>
      <xdr:row>3</xdr:row>
      <xdr:rowOff>139565</xdr:rowOff>
    </xdr:from>
    <xdr:ext cx="1048364" cy="330004"/>
    <xdr:sp macro="" textlink="" fLocksText="0">
      <xdr:nvSpPr>
        <xdr:cNvPr id="19" name="Textfeld 18"/>
        <xdr:cNvSpPr txBox="1"/>
      </xdr:nvSpPr>
      <xdr:spPr>
        <a:xfrm>
          <a:off x="10324437" y="892040"/>
          <a:ext cx="1048364" cy="330004"/>
        </a:xfrm>
        <a:prstGeom prst="rect">
          <a:avLst/>
        </a:prstGeom>
        <a:solidFill>
          <a:srgbClr val="333333"/>
        </a:solidFill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tIns="90000" bIns="90000" rtlCol="0" anchor="ctr">
          <a:spAutoFit/>
        </a:bodyPr>
        <a:lstStyle/>
        <a:p>
          <a:pPr algn="ctr"/>
          <a:r>
            <a:rPr lang="en-US" sz="900" b="1">
              <a:solidFill>
                <a:srgbClr val="FFFFFF"/>
              </a:solidFill>
              <a:latin typeface="Meta Offc" pitchFamily="34" charset="0"/>
              <a:cs typeface="Meta Offc" pitchFamily="34" charset="0"/>
            </a:rPr>
            <a:t>Beschritungsfeld</a:t>
          </a:r>
        </a:p>
      </xdr:txBody>
    </xdr:sp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28575</xdr:colOff>
      <xdr:row>3</xdr:row>
      <xdr:rowOff>123825</xdr:rowOff>
    </xdr:from>
    <xdr:to>
      <xdr:col>14</xdr:col>
      <xdr:colOff>255703</xdr:colOff>
      <xdr:row>23</xdr:row>
      <xdr:rowOff>107674</xdr:rowOff>
    </xdr:to>
    <xdr:graphicFrame macro="">
      <xdr:nvGraphicFramePr>
        <xdr:cNvPr id="2" name="Diagramm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 editAs="absolute">
    <xdr:from>
      <xdr:col>5</xdr:col>
      <xdr:colOff>495834</xdr:colOff>
      <xdr:row>24</xdr:row>
      <xdr:rowOff>60908</xdr:rowOff>
    </xdr:from>
    <xdr:to>
      <xdr:col>12</xdr:col>
      <xdr:colOff>5169</xdr:colOff>
      <xdr:row>33</xdr:row>
      <xdr:rowOff>113027</xdr:rowOff>
    </xdr:to>
    <xdr:sp macro="" textlink="Daten!AA3">
      <xdr:nvSpPr>
        <xdr:cNvPr id="3" name="Textfeld 2"/>
        <xdr:cNvSpPr txBox="1"/>
      </xdr:nvSpPr>
      <xdr:spPr>
        <a:xfrm>
          <a:off x="2324634" y="5556833"/>
          <a:ext cx="3586035" cy="12046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r"/>
          <a:fld id="{A611A934-8066-49D0-8BAF-DB5E3AB1A9CF}" type="TxLink">
            <a:rPr lang="de-DE" sz="600">
              <a:solidFill>
                <a:srgbClr val="080808"/>
              </a:solidFill>
              <a:latin typeface="Meta Serif Offc" panose="02010504050101020102" pitchFamily="2" charset="0"/>
              <a:cs typeface="Meta Serif Offc" panose="02010504050101020102" pitchFamily="2" charset="0"/>
            </a:rPr>
            <a:pPr algn="r"/>
            <a:t>Quelle: Umweltbundesamt "Sekundärrohstoffwirtschaft in Stoffströmen und Stoffstrombilanzen"</a:t>
          </a:fld>
          <a:endParaRPr lang="de-DE" sz="600">
            <a:solidFill>
              <a:srgbClr val="080808"/>
            </a:solidFill>
            <a:latin typeface="Meta Serif Offc" panose="02010504050101020102" pitchFamily="2" charset="0"/>
            <a:cs typeface="Meta Serif Offc" panose="02010504050101020102" pitchFamily="2" charset="0"/>
          </a:endParaRPr>
        </a:p>
      </xdr:txBody>
    </xdr:sp>
    <xdr:clientData/>
  </xdr:twoCellAnchor>
  <xdr:twoCellAnchor editAs="absolute">
    <xdr:from>
      <xdr:col>0</xdr:col>
      <xdr:colOff>101876</xdr:colOff>
      <xdr:row>24</xdr:row>
      <xdr:rowOff>60908</xdr:rowOff>
    </xdr:from>
    <xdr:to>
      <xdr:col>4</xdr:col>
      <xdr:colOff>57978</xdr:colOff>
      <xdr:row>33</xdr:row>
      <xdr:rowOff>113027</xdr:rowOff>
    </xdr:to>
    <xdr:sp macro="" textlink="Daten!B4">
      <xdr:nvSpPr>
        <xdr:cNvPr id="4" name="Textfeld 3"/>
        <xdr:cNvSpPr txBox="1"/>
      </xdr:nvSpPr>
      <xdr:spPr>
        <a:xfrm>
          <a:off x="101876" y="5556833"/>
          <a:ext cx="1670602" cy="12046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pPr algn="l"/>
            <a:t>*Fußnote</a:t>
          </a:fld>
          <a:endParaRPr lang="de-DE" sz="600">
            <a:solidFill>
              <a:srgbClr val="080808"/>
            </a:solidFill>
            <a:latin typeface="Meta Offc" pitchFamily="34" charset="0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1</xdr:row>
      <xdr:rowOff>9525</xdr:rowOff>
    </xdr:from>
    <xdr:to>
      <xdr:col>11</xdr:col>
      <xdr:colOff>927652</xdr:colOff>
      <xdr:row>2</xdr:row>
      <xdr:rowOff>38100</xdr:rowOff>
    </xdr:to>
    <xdr:sp macro="" textlink="Daten!B1">
      <xdr:nvSpPr>
        <xdr:cNvPr id="5" name="Textfeld 4"/>
        <xdr:cNvSpPr txBox="1"/>
      </xdr:nvSpPr>
      <xdr:spPr>
        <a:xfrm>
          <a:off x="0" y="266700"/>
          <a:ext cx="5899702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F1B3C712-3D84-4759-A72C-86A0E2B6CF5C}" type="TxLink">
            <a:rPr lang="de-DE" sz="1200" b="1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pPr/>
            <a:t>Verwertungseffekte in Deutschland 2013</a:t>
          </a:fld>
          <a:endParaRPr lang="de-DE" sz="1200" b="1">
            <a:solidFill>
              <a:srgbClr val="080808"/>
            </a:solidFill>
            <a:latin typeface="Meta Offc" pitchFamily="34" charset="0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Daten!B2">
      <xdr:nvSpPr>
        <xdr:cNvPr id="6" name="Textfeld 5"/>
        <xdr:cNvSpPr txBox="1"/>
      </xdr:nvSpPr>
      <xdr:spPr>
        <a:xfrm>
          <a:off x="0" y="542925"/>
          <a:ext cx="5905500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DEA184F1-CF13-4C89-A982-576BA9FF0EC5}" type="TxLink">
            <a:rPr lang="de-DE" sz="900" b="1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pPr/>
            <a:t> Beiträge der Sekundärrohstoffwirtschaft zur Senkung des kumulierten Energieaufwands (KEA) Deutschlands 2013</a:t>
          </a:fld>
          <a:endParaRPr lang="de-DE" sz="900" b="1">
            <a:solidFill>
              <a:srgbClr val="080808"/>
            </a:solidFill>
            <a:latin typeface="Meta Offc" pitchFamily="34" charset="0"/>
            <a:cs typeface="Meta Offc" pitchFamily="34" charset="0"/>
          </a:endParaRPr>
        </a:p>
      </xdr:txBody>
    </xdr:sp>
    <xdr:clientData/>
  </xdr:twoCellAnchor>
  <xdr:twoCellAnchor>
    <xdr:from>
      <xdr:col>16</xdr:col>
      <xdr:colOff>34976</xdr:colOff>
      <xdr:row>11</xdr:row>
      <xdr:rowOff>24840</xdr:rowOff>
    </xdr:from>
    <xdr:to>
      <xdr:col>22</xdr:col>
      <xdr:colOff>1143013</xdr:colOff>
      <xdr:row>11</xdr:row>
      <xdr:rowOff>24840</xdr:rowOff>
    </xdr:to>
    <xdr:cxnSp macro="">
      <xdr:nvCxnSpPr>
        <xdr:cNvPr id="7" name="Gerade Verbindung mit Pfeil 6"/>
        <xdr:cNvCxnSpPr/>
      </xdr:nvCxnSpPr>
      <xdr:spPr>
        <a:xfrm>
          <a:off x="7426376" y="2329890"/>
          <a:ext cx="5279987" cy="0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8" name="Gerade Verbindung 7"/>
        <xdr:cNvCxnSpPr/>
      </xdr:nvCxnSpPr>
      <xdr:spPr>
        <a:xfrm>
          <a:off x="91113" y="260658"/>
          <a:ext cx="582130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23</xdr:row>
      <xdr:rowOff>109743</xdr:rowOff>
    </xdr:from>
    <xdr:to>
      <xdr:col>12</xdr:col>
      <xdr:colOff>7266</xdr:colOff>
      <xdr:row>23</xdr:row>
      <xdr:rowOff>109743</xdr:rowOff>
    </xdr:to>
    <xdr:cxnSp macro="">
      <xdr:nvCxnSpPr>
        <xdr:cNvPr id="9" name="Gerade Verbindung 8"/>
        <xdr:cNvCxnSpPr/>
      </xdr:nvCxnSpPr>
      <xdr:spPr>
        <a:xfrm>
          <a:off x="91113" y="5491368"/>
          <a:ext cx="5821653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18</xdr:row>
      <xdr:rowOff>962852</xdr:rowOff>
    </xdr:from>
    <xdr:to>
      <xdr:col>12</xdr:col>
      <xdr:colOff>7266</xdr:colOff>
      <xdr:row>18</xdr:row>
      <xdr:rowOff>962852</xdr:rowOff>
    </xdr:to>
    <xdr:cxnSp macro="">
      <xdr:nvCxnSpPr>
        <xdr:cNvPr id="10" name="Gerade Verbindung 9"/>
        <xdr:cNvCxnSpPr/>
      </xdr:nvCxnSpPr>
      <xdr:spPr>
        <a:xfrm>
          <a:off x="91113" y="4820477"/>
          <a:ext cx="5821653" cy="0"/>
        </a:xfrm>
        <a:prstGeom prst="line">
          <a:avLst/>
        </a:prstGeom>
        <a:ln w="635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34962</xdr:colOff>
      <xdr:row>13</xdr:row>
      <xdr:rowOff>28162</xdr:rowOff>
    </xdr:from>
    <xdr:to>
      <xdr:col>22</xdr:col>
      <xdr:colOff>1142999</xdr:colOff>
      <xdr:row>13</xdr:row>
      <xdr:rowOff>28162</xdr:rowOff>
    </xdr:to>
    <xdr:cxnSp macro="">
      <xdr:nvCxnSpPr>
        <xdr:cNvPr id="11" name="Gerade Verbindung mit Pfeil 10"/>
        <xdr:cNvCxnSpPr/>
      </xdr:nvCxnSpPr>
      <xdr:spPr>
        <a:xfrm>
          <a:off x="7426362" y="2761837"/>
          <a:ext cx="5279987" cy="0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18</xdr:col>
      <xdr:colOff>745397</xdr:colOff>
      <xdr:row>3</xdr:row>
      <xdr:rowOff>140825</xdr:rowOff>
    </xdr:from>
    <xdr:to>
      <xdr:col>18</xdr:col>
      <xdr:colOff>745397</xdr:colOff>
      <xdr:row>18</xdr:row>
      <xdr:rowOff>1019694</xdr:rowOff>
    </xdr:to>
    <xdr:cxnSp macro="">
      <xdr:nvCxnSpPr>
        <xdr:cNvPr id="12" name="Gerade Verbindung mit Pfeil 11"/>
        <xdr:cNvCxnSpPr/>
      </xdr:nvCxnSpPr>
      <xdr:spPr>
        <a:xfrm>
          <a:off x="9698897" y="893300"/>
          <a:ext cx="0" cy="3984019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19</xdr:col>
      <xdr:colOff>215311</xdr:colOff>
      <xdr:row>3</xdr:row>
      <xdr:rowOff>140837</xdr:rowOff>
    </xdr:from>
    <xdr:to>
      <xdr:col>19</xdr:col>
      <xdr:colOff>215311</xdr:colOff>
      <xdr:row>18</xdr:row>
      <xdr:rowOff>1019706</xdr:rowOff>
    </xdr:to>
    <xdr:cxnSp macro="">
      <xdr:nvCxnSpPr>
        <xdr:cNvPr id="13" name="Gerade Verbindung mit Pfeil 12"/>
        <xdr:cNvCxnSpPr/>
      </xdr:nvCxnSpPr>
      <xdr:spPr>
        <a:xfrm>
          <a:off x="9949861" y="893312"/>
          <a:ext cx="0" cy="3984019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oneCellAnchor>
    <xdr:from>
      <xdr:col>20</xdr:col>
      <xdr:colOff>323187</xdr:colOff>
      <xdr:row>3</xdr:row>
      <xdr:rowOff>139565</xdr:rowOff>
    </xdr:from>
    <xdr:ext cx="1048364" cy="330004"/>
    <xdr:sp macro="" textlink="" fLocksText="0">
      <xdr:nvSpPr>
        <xdr:cNvPr id="14" name="Textfeld 13"/>
        <xdr:cNvSpPr txBox="1"/>
      </xdr:nvSpPr>
      <xdr:spPr>
        <a:xfrm>
          <a:off x="10324437" y="892040"/>
          <a:ext cx="1048364" cy="330004"/>
        </a:xfrm>
        <a:prstGeom prst="rect">
          <a:avLst/>
        </a:prstGeom>
        <a:solidFill>
          <a:schemeClr val="tx1"/>
        </a:solidFill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tIns="90000" bIns="90000" rtlCol="0" anchor="ctr">
          <a:spAutoFit/>
        </a:bodyPr>
        <a:lstStyle/>
        <a:p>
          <a:pPr algn="ctr"/>
          <a:r>
            <a:rPr lang="en-US" sz="900" b="1">
              <a:solidFill>
                <a:schemeClr val="bg1"/>
              </a:solidFill>
              <a:latin typeface="Meta Offc" pitchFamily="34" charset="0"/>
              <a:cs typeface="Meta Offc" pitchFamily="34" charset="0"/>
            </a:rPr>
            <a:t>Beschritungsfeld</a:t>
          </a:r>
        </a:p>
      </xdr:txBody>
    </xdr:sp>
    <xdr:clientData fLocksWithSheet="0"/>
  </xdr:oneCellAnchor>
  <xdr:twoCellAnchor>
    <xdr:from>
      <xdr:col>16</xdr:col>
      <xdr:colOff>34976</xdr:colOff>
      <xdr:row>11</xdr:row>
      <xdr:rowOff>24840</xdr:rowOff>
    </xdr:from>
    <xdr:to>
      <xdr:col>22</xdr:col>
      <xdr:colOff>1143013</xdr:colOff>
      <xdr:row>11</xdr:row>
      <xdr:rowOff>24840</xdr:rowOff>
    </xdr:to>
    <xdr:cxnSp macro="">
      <xdr:nvCxnSpPr>
        <xdr:cNvPr id="15" name="Gerade Verbindung mit Pfeil 14"/>
        <xdr:cNvCxnSpPr/>
      </xdr:nvCxnSpPr>
      <xdr:spPr>
        <a:xfrm>
          <a:off x="7426376" y="2329890"/>
          <a:ext cx="5279987" cy="0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16</xdr:col>
      <xdr:colOff>34962</xdr:colOff>
      <xdr:row>13</xdr:row>
      <xdr:rowOff>28162</xdr:rowOff>
    </xdr:from>
    <xdr:to>
      <xdr:col>22</xdr:col>
      <xdr:colOff>1142999</xdr:colOff>
      <xdr:row>13</xdr:row>
      <xdr:rowOff>28162</xdr:rowOff>
    </xdr:to>
    <xdr:cxnSp macro="">
      <xdr:nvCxnSpPr>
        <xdr:cNvPr id="16" name="Gerade Verbindung mit Pfeil 15"/>
        <xdr:cNvCxnSpPr/>
      </xdr:nvCxnSpPr>
      <xdr:spPr>
        <a:xfrm>
          <a:off x="7426362" y="2761837"/>
          <a:ext cx="5279987" cy="0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18</xdr:col>
      <xdr:colOff>745397</xdr:colOff>
      <xdr:row>3</xdr:row>
      <xdr:rowOff>140825</xdr:rowOff>
    </xdr:from>
    <xdr:to>
      <xdr:col>18</xdr:col>
      <xdr:colOff>745397</xdr:colOff>
      <xdr:row>18</xdr:row>
      <xdr:rowOff>1019694</xdr:rowOff>
    </xdr:to>
    <xdr:cxnSp macro="">
      <xdr:nvCxnSpPr>
        <xdr:cNvPr id="17" name="Gerade Verbindung mit Pfeil 16"/>
        <xdr:cNvCxnSpPr/>
      </xdr:nvCxnSpPr>
      <xdr:spPr>
        <a:xfrm>
          <a:off x="9698897" y="893300"/>
          <a:ext cx="0" cy="3984019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19</xdr:col>
      <xdr:colOff>215311</xdr:colOff>
      <xdr:row>3</xdr:row>
      <xdr:rowOff>140837</xdr:rowOff>
    </xdr:from>
    <xdr:to>
      <xdr:col>19</xdr:col>
      <xdr:colOff>215311</xdr:colOff>
      <xdr:row>18</xdr:row>
      <xdr:rowOff>1019706</xdr:rowOff>
    </xdr:to>
    <xdr:cxnSp macro="">
      <xdr:nvCxnSpPr>
        <xdr:cNvPr id="18" name="Gerade Verbindung mit Pfeil 17"/>
        <xdr:cNvCxnSpPr/>
      </xdr:nvCxnSpPr>
      <xdr:spPr>
        <a:xfrm>
          <a:off x="9949861" y="893312"/>
          <a:ext cx="0" cy="3984019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oneCellAnchor>
    <xdr:from>
      <xdr:col>20</xdr:col>
      <xdr:colOff>323187</xdr:colOff>
      <xdr:row>3</xdr:row>
      <xdr:rowOff>139565</xdr:rowOff>
    </xdr:from>
    <xdr:ext cx="1048364" cy="330004"/>
    <xdr:sp macro="" textlink="" fLocksText="0">
      <xdr:nvSpPr>
        <xdr:cNvPr id="19" name="Textfeld 18"/>
        <xdr:cNvSpPr txBox="1"/>
      </xdr:nvSpPr>
      <xdr:spPr>
        <a:xfrm>
          <a:off x="10324437" y="892040"/>
          <a:ext cx="1048364" cy="330004"/>
        </a:xfrm>
        <a:prstGeom prst="rect">
          <a:avLst/>
        </a:prstGeom>
        <a:solidFill>
          <a:srgbClr val="333333"/>
        </a:solidFill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tIns="90000" bIns="90000" rtlCol="0" anchor="ctr">
          <a:spAutoFit/>
        </a:bodyPr>
        <a:lstStyle/>
        <a:p>
          <a:pPr algn="ctr"/>
          <a:r>
            <a:rPr lang="en-US" sz="900" b="1">
              <a:solidFill>
                <a:srgbClr val="FFFFFF"/>
              </a:solidFill>
              <a:latin typeface="Meta Offc" pitchFamily="34" charset="0"/>
              <a:cs typeface="Meta Offc" pitchFamily="34" charset="0"/>
            </a:rPr>
            <a:t>Beschritungsfeld</a:t>
          </a:r>
        </a:p>
      </xdr:txBody>
    </xdr:sp>
    <xdr:clientData fLocksWithSheet="0"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28575</xdr:colOff>
      <xdr:row>3</xdr:row>
      <xdr:rowOff>123825</xdr:rowOff>
    </xdr:from>
    <xdr:to>
      <xdr:col>14</xdr:col>
      <xdr:colOff>255703</xdr:colOff>
      <xdr:row>23</xdr:row>
      <xdr:rowOff>107674</xdr:rowOff>
    </xdr:to>
    <xdr:graphicFrame macro="">
      <xdr:nvGraphicFramePr>
        <xdr:cNvPr id="2" name="Diagramm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 editAs="absolute">
    <xdr:from>
      <xdr:col>5</xdr:col>
      <xdr:colOff>462703</xdr:colOff>
      <xdr:row>24</xdr:row>
      <xdr:rowOff>19495</xdr:rowOff>
    </xdr:from>
    <xdr:to>
      <xdr:col>11</xdr:col>
      <xdr:colOff>907973</xdr:colOff>
      <xdr:row>33</xdr:row>
      <xdr:rowOff>71614</xdr:rowOff>
    </xdr:to>
    <xdr:sp macro="" textlink="Daten!AA3">
      <xdr:nvSpPr>
        <xdr:cNvPr id="3" name="Textfeld 2"/>
        <xdr:cNvSpPr txBox="1"/>
      </xdr:nvSpPr>
      <xdr:spPr>
        <a:xfrm>
          <a:off x="2301442" y="5494299"/>
          <a:ext cx="3600944" cy="119511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r"/>
          <a:fld id="{A611A934-8066-49D0-8BAF-DB5E3AB1A9CF}" type="TxLink">
            <a:rPr lang="de-DE" sz="600">
              <a:solidFill>
                <a:srgbClr val="080808"/>
              </a:solidFill>
              <a:latin typeface="Meta Serif Offc" panose="02010504050101020102" pitchFamily="2" charset="0"/>
              <a:cs typeface="Meta Serif Offc" panose="02010504050101020102" pitchFamily="2" charset="0"/>
            </a:rPr>
            <a:pPr algn="r"/>
            <a:t>Quelle: Umweltbundesamt "Sekundärrohstoffwirtschaft in Stoffströmen und Stoffstrombilanzen"</a:t>
          </a:fld>
          <a:endParaRPr lang="de-DE" sz="600">
            <a:solidFill>
              <a:srgbClr val="080808"/>
            </a:solidFill>
            <a:latin typeface="Meta Serif Offc" panose="02010504050101020102" pitchFamily="2" charset="0"/>
            <a:cs typeface="Meta Serif Offc" panose="02010504050101020102" pitchFamily="2" charset="0"/>
          </a:endParaRPr>
        </a:p>
      </xdr:txBody>
    </xdr:sp>
    <xdr:clientData/>
  </xdr:twoCellAnchor>
  <xdr:twoCellAnchor editAs="absolute">
    <xdr:from>
      <xdr:col>0</xdr:col>
      <xdr:colOff>101876</xdr:colOff>
      <xdr:row>24</xdr:row>
      <xdr:rowOff>60908</xdr:rowOff>
    </xdr:from>
    <xdr:to>
      <xdr:col>4</xdr:col>
      <xdr:colOff>57978</xdr:colOff>
      <xdr:row>33</xdr:row>
      <xdr:rowOff>113027</xdr:rowOff>
    </xdr:to>
    <xdr:sp macro="" textlink="Daten!B4">
      <xdr:nvSpPr>
        <xdr:cNvPr id="4" name="Textfeld 3"/>
        <xdr:cNvSpPr txBox="1"/>
      </xdr:nvSpPr>
      <xdr:spPr>
        <a:xfrm>
          <a:off x="101876" y="5556833"/>
          <a:ext cx="1670602" cy="12046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pPr algn="l"/>
            <a:t>*Fußnote</a:t>
          </a:fld>
          <a:endParaRPr lang="de-DE" sz="600">
            <a:solidFill>
              <a:srgbClr val="080808"/>
            </a:solidFill>
            <a:latin typeface="Meta Offc" pitchFamily="34" charset="0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1</xdr:row>
      <xdr:rowOff>9525</xdr:rowOff>
    </xdr:from>
    <xdr:to>
      <xdr:col>11</xdr:col>
      <xdr:colOff>927652</xdr:colOff>
      <xdr:row>2</xdr:row>
      <xdr:rowOff>38100</xdr:rowOff>
    </xdr:to>
    <xdr:sp macro="" textlink="Daten!B1">
      <xdr:nvSpPr>
        <xdr:cNvPr id="5" name="Textfeld 4"/>
        <xdr:cNvSpPr txBox="1"/>
      </xdr:nvSpPr>
      <xdr:spPr>
        <a:xfrm>
          <a:off x="0" y="266700"/>
          <a:ext cx="5899702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F1B3C712-3D84-4759-A72C-86A0E2B6CF5C}" type="TxLink">
            <a:rPr lang="de-DE" sz="1200" b="1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pPr/>
            <a:t>Verwertungseffekte in Deutschland 2013</a:t>
          </a:fld>
          <a:endParaRPr lang="de-DE" sz="1200" b="1">
            <a:solidFill>
              <a:srgbClr val="080808"/>
            </a:solidFill>
            <a:latin typeface="Meta Offc" pitchFamily="34" charset="0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Daten!B2">
      <xdr:nvSpPr>
        <xdr:cNvPr id="6" name="Textfeld 5"/>
        <xdr:cNvSpPr txBox="1"/>
      </xdr:nvSpPr>
      <xdr:spPr>
        <a:xfrm>
          <a:off x="0" y="542925"/>
          <a:ext cx="5905500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DEA184F1-CF13-4C89-A982-576BA9FF0EC5}" type="TxLink">
            <a:rPr lang="de-DE" sz="900" b="1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pPr/>
            <a:t> Beiträge der Sekundärrohstoffwirtschaft zur Senkung des kumulierten Energieaufwands (KEA) Deutschlands 2013</a:t>
          </a:fld>
          <a:endParaRPr lang="de-DE" sz="900" b="1">
            <a:solidFill>
              <a:srgbClr val="080808"/>
            </a:solidFill>
            <a:latin typeface="Meta Offc" pitchFamily="34" charset="0"/>
            <a:cs typeface="Meta Offc" pitchFamily="34" charset="0"/>
          </a:endParaRPr>
        </a:p>
      </xdr:txBody>
    </xdr:sp>
    <xdr:clientData/>
  </xdr:twoCellAnchor>
  <xdr:twoCellAnchor>
    <xdr:from>
      <xdr:col>16</xdr:col>
      <xdr:colOff>34976</xdr:colOff>
      <xdr:row>11</xdr:row>
      <xdr:rowOff>24840</xdr:rowOff>
    </xdr:from>
    <xdr:to>
      <xdr:col>22</xdr:col>
      <xdr:colOff>1143013</xdr:colOff>
      <xdr:row>11</xdr:row>
      <xdr:rowOff>24840</xdr:rowOff>
    </xdr:to>
    <xdr:cxnSp macro="">
      <xdr:nvCxnSpPr>
        <xdr:cNvPr id="7" name="Gerade Verbindung mit Pfeil 6"/>
        <xdr:cNvCxnSpPr/>
      </xdr:nvCxnSpPr>
      <xdr:spPr>
        <a:xfrm>
          <a:off x="7426376" y="2329890"/>
          <a:ext cx="5279987" cy="0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8" name="Gerade Verbindung 7"/>
        <xdr:cNvCxnSpPr/>
      </xdr:nvCxnSpPr>
      <xdr:spPr>
        <a:xfrm>
          <a:off x="91113" y="260658"/>
          <a:ext cx="5821301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23</xdr:row>
      <xdr:rowOff>109743</xdr:rowOff>
    </xdr:from>
    <xdr:to>
      <xdr:col>12</xdr:col>
      <xdr:colOff>7266</xdr:colOff>
      <xdr:row>23</xdr:row>
      <xdr:rowOff>109743</xdr:rowOff>
    </xdr:to>
    <xdr:cxnSp macro="">
      <xdr:nvCxnSpPr>
        <xdr:cNvPr id="9" name="Gerade Verbindung 8"/>
        <xdr:cNvCxnSpPr/>
      </xdr:nvCxnSpPr>
      <xdr:spPr>
        <a:xfrm>
          <a:off x="91113" y="5491368"/>
          <a:ext cx="5821653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18</xdr:row>
      <xdr:rowOff>962852</xdr:rowOff>
    </xdr:from>
    <xdr:to>
      <xdr:col>12</xdr:col>
      <xdr:colOff>7266</xdr:colOff>
      <xdr:row>18</xdr:row>
      <xdr:rowOff>962852</xdr:rowOff>
    </xdr:to>
    <xdr:cxnSp macro="">
      <xdr:nvCxnSpPr>
        <xdr:cNvPr id="10" name="Gerade Verbindung 9"/>
        <xdr:cNvCxnSpPr/>
      </xdr:nvCxnSpPr>
      <xdr:spPr>
        <a:xfrm>
          <a:off x="91113" y="4820477"/>
          <a:ext cx="5821653" cy="0"/>
        </a:xfrm>
        <a:prstGeom prst="line">
          <a:avLst/>
        </a:prstGeom>
        <a:ln w="635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34962</xdr:colOff>
      <xdr:row>13</xdr:row>
      <xdr:rowOff>28162</xdr:rowOff>
    </xdr:from>
    <xdr:to>
      <xdr:col>22</xdr:col>
      <xdr:colOff>1142999</xdr:colOff>
      <xdr:row>13</xdr:row>
      <xdr:rowOff>28162</xdr:rowOff>
    </xdr:to>
    <xdr:cxnSp macro="">
      <xdr:nvCxnSpPr>
        <xdr:cNvPr id="11" name="Gerade Verbindung mit Pfeil 10"/>
        <xdr:cNvCxnSpPr/>
      </xdr:nvCxnSpPr>
      <xdr:spPr>
        <a:xfrm>
          <a:off x="7426362" y="2761837"/>
          <a:ext cx="5279987" cy="0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18</xdr:col>
      <xdr:colOff>745397</xdr:colOff>
      <xdr:row>3</xdr:row>
      <xdr:rowOff>140825</xdr:rowOff>
    </xdr:from>
    <xdr:to>
      <xdr:col>18</xdr:col>
      <xdr:colOff>745397</xdr:colOff>
      <xdr:row>18</xdr:row>
      <xdr:rowOff>1019694</xdr:rowOff>
    </xdr:to>
    <xdr:cxnSp macro="">
      <xdr:nvCxnSpPr>
        <xdr:cNvPr id="12" name="Gerade Verbindung mit Pfeil 11"/>
        <xdr:cNvCxnSpPr/>
      </xdr:nvCxnSpPr>
      <xdr:spPr>
        <a:xfrm>
          <a:off x="9698897" y="893300"/>
          <a:ext cx="0" cy="3984019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19</xdr:col>
      <xdr:colOff>215311</xdr:colOff>
      <xdr:row>3</xdr:row>
      <xdr:rowOff>140837</xdr:rowOff>
    </xdr:from>
    <xdr:to>
      <xdr:col>19</xdr:col>
      <xdr:colOff>215311</xdr:colOff>
      <xdr:row>18</xdr:row>
      <xdr:rowOff>1019706</xdr:rowOff>
    </xdr:to>
    <xdr:cxnSp macro="">
      <xdr:nvCxnSpPr>
        <xdr:cNvPr id="13" name="Gerade Verbindung mit Pfeil 12"/>
        <xdr:cNvCxnSpPr/>
      </xdr:nvCxnSpPr>
      <xdr:spPr>
        <a:xfrm>
          <a:off x="9949861" y="893312"/>
          <a:ext cx="0" cy="3984019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oneCellAnchor>
    <xdr:from>
      <xdr:col>20</xdr:col>
      <xdr:colOff>323187</xdr:colOff>
      <xdr:row>3</xdr:row>
      <xdr:rowOff>139565</xdr:rowOff>
    </xdr:from>
    <xdr:ext cx="1048364" cy="330004"/>
    <xdr:sp macro="" textlink="" fLocksText="0">
      <xdr:nvSpPr>
        <xdr:cNvPr id="14" name="Textfeld 13"/>
        <xdr:cNvSpPr txBox="1"/>
      </xdr:nvSpPr>
      <xdr:spPr>
        <a:xfrm>
          <a:off x="10324437" y="892040"/>
          <a:ext cx="1048364" cy="330004"/>
        </a:xfrm>
        <a:prstGeom prst="rect">
          <a:avLst/>
        </a:prstGeom>
        <a:solidFill>
          <a:schemeClr val="tx1"/>
        </a:solidFill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tIns="90000" bIns="90000" rtlCol="0" anchor="ctr">
          <a:spAutoFit/>
        </a:bodyPr>
        <a:lstStyle/>
        <a:p>
          <a:pPr algn="ctr"/>
          <a:r>
            <a:rPr lang="en-US" sz="900" b="1">
              <a:solidFill>
                <a:schemeClr val="bg1"/>
              </a:solidFill>
              <a:latin typeface="Meta Offc" pitchFamily="34" charset="0"/>
              <a:cs typeface="Meta Offc" pitchFamily="34" charset="0"/>
            </a:rPr>
            <a:t>Beschritungsfeld</a:t>
          </a:r>
        </a:p>
      </xdr:txBody>
    </xdr:sp>
    <xdr:clientData fLocksWithSheet="0"/>
  </xdr:oneCellAnchor>
  <xdr:twoCellAnchor>
    <xdr:from>
      <xdr:col>16</xdr:col>
      <xdr:colOff>34976</xdr:colOff>
      <xdr:row>11</xdr:row>
      <xdr:rowOff>24840</xdr:rowOff>
    </xdr:from>
    <xdr:to>
      <xdr:col>22</xdr:col>
      <xdr:colOff>1143013</xdr:colOff>
      <xdr:row>11</xdr:row>
      <xdr:rowOff>24840</xdr:rowOff>
    </xdr:to>
    <xdr:cxnSp macro="">
      <xdr:nvCxnSpPr>
        <xdr:cNvPr id="15" name="Gerade Verbindung mit Pfeil 14"/>
        <xdr:cNvCxnSpPr/>
      </xdr:nvCxnSpPr>
      <xdr:spPr>
        <a:xfrm>
          <a:off x="7426376" y="2329890"/>
          <a:ext cx="5279987" cy="0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16</xdr:col>
      <xdr:colOff>34962</xdr:colOff>
      <xdr:row>13</xdr:row>
      <xdr:rowOff>28162</xdr:rowOff>
    </xdr:from>
    <xdr:to>
      <xdr:col>22</xdr:col>
      <xdr:colOff>1142999</xdr:colOff>
      <xdr:row>13</xdr:row>
      <xdr:rowOff>28162</xdr:rowOff>
    </xdr:to>
    <xdr:cxnSp macro="">
      <xdr:nvCxnSpPr>
        <xdr:cNvPr id="16" name="Gerade Verbindung mit Pfeil 15"/>
        <xdr:cNvCxnSpPr/>
      </xdr:nvCxnSpPr>
      <xdr:spPr>
        <a:xfrm>
          <a:off x="7426362" y="2761837"/>
          <a:ext cx="5279987" cy="0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18</xdr:col>
      <xdr:colOff>745397</xdr:colOff>
      <xdr:row>3</xdr:row>
      <xdr:rowOff>140825</xdr:rowOff>
    </xdr:from>
    <xdr:to>
      <xdr:col>18</xdr:col>
      <xdr:colOff>745397</xdr:colOff>
      <xdr:row>18</xdr:row>
      <xdr:rowOff>1019694</xdr:rowOff>
    </xdr:to>
    <xdr:cxnSp macro="">
      <xdr:nvCxnSpPr>
        <xdr:cNvPr id="17" name="Gerade Verbindung mit Pfeil 16"/>
        <xdr:cNvCxnSpPr/>
      </xdr:nvCxnSpPr>
      <xdr:spPr>
        <a:xfrm>
          <a:off x="9698897" y="893300"/>
          <a:ext cx="0" cy="3984019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19</xdr:col>
      <xdr:colOff>215311</xdr:colOff>
      <xdr:row>3</xdr:row>
      <xdr:rowOff>140837</xdr:rowOff>
    </xdr:from>
    <xdr:to>
      <xdr:col>19</xdr:col>
      <xdr:colOff>215311</xdr:colOff>
      <xdr:row>18</xdr:row>
      <xdr:rowOff>1019706</xdr:rowOff>
    </xdr:to>
    <xdr:cxnSp macro="">
      <xdr:nvCxnSpPr>
        <xdr:cNvPr id="18" name="Gerade Verbindung mit Pfeil 17"/>
        <xdr:cNvCxnSpPr/>
      </xdr:nvCxnSpPr>
      <xdr:spPr>
        <a:xfrm>
          <a:off x="9949861" y="893312"/>
          <a:ext cx="0" cy="3984019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oneCellAnchor>
    <xdr:from>
      <xdr:col>20</xdr:col>
      <xdr:colOff>323187</xdr:colOff>
      <xdr:row>3</xdr:row>
      <xdr:rowOff>139565</xdr:rowOff>
    </xdr:from>
    <xdr:ext cx="1048364" cy="330004"/>
    <xdr:sp macro="" textlink="" fLocksText="0">
      <xdr:nvSpPr>
        <xdr:cNvPr id="19" name="Textfeld 18"/>
        <xdr:cNvSpPr txBox="1"/>
      </xdr:nvSpPr>
      <xdr:spPr>
        <a:xfrm>
          <a:off x="10324437" y="892040"/>
          <a:ext cx="1048364" cy="330004"/>
        </a:xfrm>
        <a:prstGeom prst="rect">
          <a:avLst/>
        </a:prstGeom>
        <a:solidFill>
          <a:srgbClr val="333333"/>
        </a:solidFill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tIns="90000" bIns="90000" rtlCol="0" anchor="ctr">
          <a:spAutoFit/>
        </a:bodyPr>
        <a:lstStyle/>
        <a:p>
          <a:pPr algn="ctr"/>
          <a:r>
            <a:rPr lang="en-US" sz="900" b="1">
              <a:solidFill>
                <a:srgbClr val="FFFFFF"/>
              </a:solidFill>
              <a:latin typeface="Meta Offc" pitchFamily="34" charset="0"/>
              <a:cs typeface="Meta Offc" pitchFamily="34" charset="0"/>
            </a:rPr>
            <a:t>Beschritungsfeld</a:t>
          </a:r>
        </a:p>
      </xdr:txBody>
    </xdr:sp>
    <xdr:clientData fLocksWithSheet="0"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28575</xdr:colOff>
      <xdr:row>3</xdr:row>
      <xdr:rowOff>123825</xdr:rowOff>
    </xdr:from>
    <xdr:to>
      <xdr:col>14</xdr:col>
      <xdr:colOff>255703</xdr:colOff>
      <xdr:row>23</xdr:row>
      <xdr:rowOff>107674</xdr:rowOff>
    </xdr:to>
    <xdr:graphicFrame macro="">
      <xdr:nvGraphicFramePr>
        <xdr:cNvPr id="2" name="Diagramm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 editAs="absolute">
    <xdr:from>
      <xdr:col>5</xdr:col>
      <xdr:colOff>495834</xdr:colOff>
      <xdr:row>24</xdr:row>
      <xdr:rowOff>60908</xdr:rowOff>
    </xdr:from>
    <xdr:to>
      <xdr:col>12</xdr:col>
      <xdr:colOff>5169</xdr:colOff>
      <xdr:row>33</xdr:row>
      <xdr:rowOff>113027</xdr:rowOff>
    </xdr:to>
    <xdr:sp macro="" textlink="Daten!AA3">
      <xdr:nvSpPr>
        <xdr:cNvPr id="3" name="Textfeld 2"/>
        <xdr:cNvSpPr txBox="1"/>
      </xdr:nvSpPr>
      <xdr:spPr>
        <a:xfrm>
          <a:off x="2334573" y="5535712"/>
          <a:ext cx="3600944" cy="119511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r"/>
          <a:fld id="{A611A934-8066-49D0-8BAF-DB5E3AB1A9CF}" type="TxLink">
            <a:rPr lang="de-DE" sz="600">
              <a:solidFill>
                <a:srgbClr val="080808"/>
              </a:solidFill>
              <a:latin typeface="Meta Serif Offc" panose="02010504050101020102" pitchFamily="2" charset="0"/>
              <a:cs typeface="Meta Serif Offc" panose="02010504050101020102" pitchFamily="2" charset="0"/>
            </a:rPr>
            <a:pPr algn="r"/>
            <a:t>Quelle: Umweltbundesamt "Sekundärrohstoffwirtschaft in Stoffströmen und Stoffstrombilanzen"</a:t>
          </a:fld>
          <a:endParaRPr lang="de-DE" sz="600">
            <a:solidFill>
              <a:srgbClr val="080808"/>
            </a:solidFill>
            <a:latin typeface="Meta Serif Offc" panose="02010504050101020102" pitchFamily="2" charset="0"/>
            <a:cs typeface="Meta Serif Offc" panose="02010504050101020102" pitchFamily="2" charset="0"/>
          </a:endParaRPr>
        </a:p>
      </xdr:txBody>
    </xdr:sp>
    <xdr:clientData/>
  </xdr:twoCellAnchor>
  <xdr:twoCellAnchor editAs="absolute">
    <xdr:from>
      <xdr:col>0</xdr:col>
      <xdr:colOff>101876</xdr:colOff>
      <xdr:row>24</xdr:row>
      <xdr:rowOff>60908</xdr:rowOff>
    </xdr:from>
    <xdr:to>
      <xdr:col>4</xdr:col>
      <xdr:colOff>57978</xdr:colOff>
      <xdr:row>33</xdr:row>
      <xdr:rowOff>113027</xdr:rowOff>
    </xdr:to>
    <xdr:sp macro="" textlink="Daten!B4">
      <xdr:nvSpPr>
        <xdr:cNvPr id="4" name="Textfeld 3"/>
        <xdr:cNvSpPr txBox="1"/>
      </xdr:nvSpPr>
      <xdr:spPr>
        <a:xfrm>
          <a:off x="101876" y="5556833"/>
          <a:ext cx="1670602" cy="12046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pPr algn="l"/>
            <a:t>*Fußnote</a:t>
          </a:fld>
          <a:endParaRPr lang="de-DE" sz="600">
            <a:solidFill>
              <a:srgbClr val="080808"/>
            </a:solidFill>
            <a:latin typeface="Meta Offc" pitchFamily="34" charset="0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1</xdr:row>
      <xdr:rowOff>9525</xdr:rowOff>
    </xdr:from>
    <xdr:to>
      <xdr:col>11</xdr:col>
      <xdr:colOff>927652</xdr:colOff>
      <xdr:row>2</xdr:row>
      <xdr:rowOff>38100</xdr:rowOff>
    </xdr:to>
    <xdr:sp macro="" textlink="Daten!B1">
      <xdr:nvSpPr>
        <xdr:cNvPr id="5" name="Textfeld 4"/>
        <xdr:cNvSpPr txBox="1"/>
      </xdr:nvSpPr>
      <xdr:spPr>
        <a:xfrm>
          <a:off x="0" y="266700"/>
          <a:ext cx="5899702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F1B3C712-3D84-4759-A72C-86A0E2B6CF5C}" type="TxLink">
            <a:rPr lang="de-DE" sz="1200" b="1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pPr/>
            <a:t>Verwertungseffekte in Deutschland 2013</a:t>
          </a:fld>
          <a:endParaRPr lang="de-DE" sz="1200" b="1">
            <a:solidFill>
              <a:srgbClr val="080808"/>
            </a:solidFill>
            <a:latin typeface="Meta Offc" pitchFamily="34" charset="0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Daten!B2">
      <xdr:nvSpPr>
        <xdr:cNvPr id="6" name="Textfeld 5"/>
        <xdr:cNvSpPr txBox="1"/>
      </xdr:nvSpPr>
      <xdr:spPr>
        <a:xfrm>
          <a:off x="0" y="542925"/>
          <a:ext cx="5905500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DEA184F1-CF13-4C89-A982-576BA9FF0EC5}" type="TxLink">
            <a:rPr lang="de-DE" sz="900" b="1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pPr/>
            <a:t> Beiträge der Sekundärrohstoffwirtschaft zur Senkung des kumulierten Energieaufwands (KEA) Deutschlands 2013</a:t>
          </a:fld>
          <a:endParaRPr lang="de-DE" sz="900" b="1">
            <a:solidFill>
              <a:srgbClr val="080808"/>
            </a:solidFill>
            <a:latin typeface="Meta Offc" pitchFamily="34" charset="0"/>
            <a:cs typeface="Meta Offc" pitchFamily="34" charset="0"/>
          </a:endParaRPr>
        </a:p>
      </xdr:txBody>
    </xdr:sp>
    <xdr:clientData/>
  </xdr:twoCellAnchor>
  <xdr:twoCellAnchor>
    <xdr:from>
      <xdr:col>16</xdr:col>
      <xdr:colOff>34976</xdr:colOff>
      <xdr:row>11</xdr:row>
      <xdr:rowOff>24840</xdr:rowOff>
    </xdr:from>
    <xdr:to>
      <xdr:col>22</xdr:col>
      <xdr:colOff>1143013</xdr:colOff>
      <xdr:row>11</xdr:row>
      <xdr:rowOff>24840</xdr:rowOff>
    </xdr:to>
    <xdr:cxnSp macro="">
      <xdr:nvCxnSpPr>
        <xdr:cNvPr id="7" name="Gerade Verbindung mit Pfeil 6"/>
        <xdr:cNvCxnSpPr/>
      </xdr:nvCxnSpPr>
      <xdr:spPr>
        <a:xfrm>
          <a:off x="7426376" y="2329890"/>
          <a:ext cx="5279987" cy="0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8" name="Gerade Verbindung 7"/>
        <xdr:cNvCxnSpPr/>
      </xdr:nvCxnSpPr>
      <xdr:spPr>
        <a:xfrm>
          <a:off x="91113" y="260658"/>
          <a:ext cx="582130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23</xdr:row>
      <xdr:rowOff>109743</xdr:rowOff>
    </xdr:from>
    <xdr:to>
      <xdr:col>12</xdr:col>
      <xdr:colOff>7266</xdr:colOff>
      <xdr:row>23</xdr:row>
      <xdr:rowOff>109743</xdr:rowOff>
    </xdr:to>
    <xdr:cxnSp macro="">
      <xdr:nvCxnSpPr>
        <xdr:cNvPr id="9" name="Gerade Verbindung 8"/>
        <xdr:cNvCxnSpPr/>
      </xdr:nvCxnSpPr>
      <xdr:spPr>
        <a:xfrm>
          <a:off x="91113" y="5491368"/>
          <a:ext cx="5821653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18</xdr:row>
      <xdr:rowOff>962852</xdr:rowOff>
    </xdr:from>
    <xdr:to>
      <xdr:col>12</xdr:col>
      <xdr:colOff>7266</xdr:colOff>
      <xdr:row>18</xdr:row>
      <xdr:rowOff>962852</xdr:rowOff>
    </xdr:to>
    <xdr:cxnSp macro="">
      <xdr:nvCxnSpPr>
        <xdr:cNvPr id="10" name="Gerade Verbindung 9"/>
        <xdr:cNvCxnSpPr/>
      </xdr:nvCxnSpPr>
      <xdr:spPr>
        <a:xfrm>
          <a:off x="91113" y="4820477"/>
          <a:ext cx="5821653" cy="0"/>
        </a:xfrm>
        <a:prstGeom prst="line">
          <a:avLst/>
        </a:prstGeom>
        <a:ln w="635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34962</xdr:colOff>
      <xdr:row>13</xdr:row>
      <xdr:rowOff>28162</xdr:rowOff>
    </xdr:from>
    <xdr:to>
      <xdr:col>22</xdr:col>
      <xdr:colOff>1142999</xdr:colOff>
      <xdr:row>13</xdr:row>
      <xdr:rowOff>28162</xdr:rowOff>
    </xdr:to>
    <xdr:cxnSp macro="">
      <xdr:nvCxnSpPr>
        <xdr:cNvPr id="11" name="Gerade Verbindung mit Pfeil 10"/>
        <xdr:cNvCxnSpPr/>
      </xdr:nvCxnSpPr>
      <xdr:spPr>
        <a:xfrm>
          <a:off x="7426362" y="2761837"/>
          <a:ext cx="5279987" cy="0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18</xdr:col>
      <xdr:colOff>745397</xdr:colOff>
      <xdr:row>3</xdr:row>
      <xdr:rowOff>140825</xdr:rowOff>
    </xdr:from>
    <xdr:to>
      <xdr:col>18</xdr:col>
      <xdr:colOff>745397</xdr:colOff>
      <xdr:row>18</xdr:row>
      <xdr:rowOff>1019694</xdr:rowOff>
    </xdr:to>
    <xdr:cxnSp macro="">
      <xdr:nvCxnSpPr>
        <xdr:cNvPr id="12" name="Gerade Verbindung mit Pfeil 11"/>
        <xdr:cNvCxnSpPr/>
      </xdr:nvCxnSpPr>
      <xdr:spPr>
        <a:xfrm>
          <a:off x="9698897" y="893300"/>
          <a:ext cx="0" cy="3984019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19</xdr:col>
      <xdr:colOff>215311</xdr:colOff>
      <xdr:row>3</xdr:row>
      <xdr:rowOff>140837</xdr:rowOff>
    </xdr:from>
    <xdr:to>
      <xdr:col>19</xdr:col>
      <xdr:colOff>215311</xdr:colOff>
      <xdr:row>18</xdr:row>
      <xdr:rowOff>1019706</xdr:rowOff>
    </xdr:to>
    <xdr:cxnSp macro="">
      <xdr:nvCxnSpPr>
        <xdr:cNvPr id="13" name="Gerade Verbindung mit Pfeil 12"/>
        <xdr:cNvCxnSpPr/>
      </xdr:nvCxnSpPr>
      <xdr:spPr>
        <a:xfrm>
          <a:off x="9949861" y="893312"/>
          <a:ext cx="0" cy="3984019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oneCellAnchor>
    <xdr:from>
      <xdr:col>20</xdr:col>
      <xdr:colOff>323187</xdr:colOff>
      <xdr:row>3</xdr:row>
      <xdr:rowOff>139565</xdr:rowOff>
    </xdr:from>
    <xdr:ext cx="1048364" cy="330004"/>
    <xdr:sp macro="" textlink="" fLocksText="0">
      <xdr:nvSpPr>
        <xdr:cNvPr id="14" name="Textfeld 13"/>
        <xdr:cNvSpPr txBox="1"/>
      </xdr:nvSpPr>
      <xdr:spPr>
        <a:xfrm>
          <a:off x="10324437" y="892040"/>
          <a:ext cx="1048364" cy="330004"/>
        </a:xfrm>
        <a:prstGeom prst="rect">
          <a:avLst/>
        </a:prstGeom>
        <a:solidFill>
          <a:schemeClr val="tx1"/>
        </a:solidFill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tIns="90000" bIns="90000" rtlCol="0" anchor="ctr">
          <a:spAutoFit/>
        </a:bodyPr>
        <a:lstStyle/>
        <a:p>
          <a:pPr algn="ctr"/>
          <a:r>
            <a:rPr lang="en-US" sz="900" b="1">
              <a:solidFill>
                <a:schemeClr val="bg1"/>
              </a:solidFill>
              <a:latin typeface="Meta Offc" pitchFamily="34" charset="0"/>
              <a:cs typeface="Meta Offc" pitchFamily="34" charset="0"/>
            </a:rPr>
            <a:t>Beschritungsfeld</a:t>
          </a:r>
        </a:p>
      </xdr:txBody>
    </xdr:sp>
    <xdr:clientData fLocksWithSheet="0"/>
  </xdr:oneCellAnchor>
  <xdr:twoCellAnchor>
    <xdr:from>
      <xdr:col>16</xdr:col>
      <xdr:colOff>34976</xdr:colOff>
      <xdr:row>11</xdr:row>
      <xdr:rowOff>24840</xdr:rowOff>
    </xdr:from>
    <xdr:to>
      <xdr:col>22</xdr:col>
      <xdr:colOff>1143013</xdr:colOff>
      <xdr:row>11</xdr:row>
      <xdr:rowOff>24840</xdr:rowOff>
    </xdr:to>
    <xdr:cxnSp macro="">
      <xdr:nvCxnSpPr>
        <xdr:cNvPr id="15" name="Gerade Verbindung mit Pfeil 14"/>
        <xdr:cNvCxnSpPr/>
      </xdr:nvCxnSpPr>
      <xdr:spPr>
        <a:xfrm>
          <a:off x="7426376" y="2329890"/>
          <a:ext cx="5279987" cy="0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16</xdr:col>
      <xdr:colOff>34962</xdr:colOff>
      <xdr:row>13</xdr:row>
      <xdr:rowOff>28162</xdr:rowOff>
    </xdr:from>
    <xdr:to>
      <xdr:col>22</xdr:col>
      <xdr:colOff>1142999</xdr:colOff>
      <xdr:row>13</xdr:row>
      <xdr:rowOff>28162</xdr:rowOff>
    </xdr:to>
    <xdr:cxnSp macro="">
      <xdr:nvCxnSpPr>
        <xdr:cNvPr id="16" name="Gerade Verbindung mit Pfeil 15"/>
        <xdr:cNvCxnSpPr/>
      </xdr:nvCxnSpPr>
      <xdr:spPr>
        <a:xfrm>
          <a:off x="7426362" y="2761837"/>
          <a:ext cx="5279987" cy="0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18</xdr:col>
      <xdr:colOff>745397</xdr:colOff>
      <xdr:row>3</xdr:row>
      <xdr:rowOff>140825</xdr:rowOff>
    </xdr:from>
    <xdr:to>
      <xdr:col>18</xdr:col>
      <xdr:colOff>745397</xdr:colOff>
      <xdr:row>18</xdr:row>
      <xdr:rowOff>1019694</xdr:rowOff>
    </xdr:to>
    <xdr:cxnSp macro="">
      <xdr:nvCxnSpPr>
        <xdr:cNvPr id="17" name="Gerade Verbindung mit Pfeil 16"/>
        <xdr:cNvCxnSpPr/>
      </xdr:nvCxnSpPr>
      <xdr:spPr>
        <a:xfrm>
          <a:off x="9698897" y="893300"/>
          <a:ext cx="0" cy="3984019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19</xdr:col>
      <xdr:colOff>215311</xdr:colOff>
      <xdr:row>3</xdr:row>
      <xdr:rowOff>140837</xdr:rowOff>
    </xdr:from>
    <xdr:to>
      <xdr:col>19</xdr:col>
      <xdr:colOff>215311</xdr:colOff>
      <xdr:row>18</xdr:row>
      <xdr:rowOff>1019706</xdr:rowOff>
    </xdr:to>
    <xdr:cxnSp macro="">
      <xdr:nvCxnSpPr>
        <xdr:cNvPr id="18" name="Gerade Verbindung mit Pfeil 17"/>
        <xdr:cNvCxnSpPr/>
      </xdr:nvCxnSpPr>
      <xdr:spPr>
        <a:xfrm>
          <a:off x="9949861" y="893312"/>
          <a:ext cx="0" cy="3984019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oneCellAnchor>
    <xdr:from>
      <xdr:col>20</xdr:col>
      <xdr:colOff>323187</xdr:colOff>
      <xdr:row>3</xdr:row>
      <xdr:rowOff>139565</xdr:rowOff>
    </xdr:from>
    <xdr:ext cx="1048364" cy="330004"/>
    <xdr:sp macro="" textlink="" fLocksText="0">
      <xdr:nvSpPr>
        <xdr:cNvPr id="19" name="Textfeld 18"/>
        <xdr:cNvSpPr txBox="1"/>
      </xdr:nvSpPr>
      <xdr:spPr>
        <a:xfrm>
          <a:off x="10324437" y="892040"/>
          <a:ext cx="1048364" cy="330004"/>
        </a:xfrm>
        <a:prstGeom prst="rect">
          <a:avLst/>
        </a:prstGeom>
        <a:solidFill>
          <a:srgbClr val="333333"/>
        </a:solidFill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tIns="90000" bIns="90000" rtlCol="0" anchor="ctr">
          <a:spAutoFit/>
        </a:bodyPr>
        <a:lstStyle/>
        <a:p>
          <a:pPr algn="ctr"/>
          <a:r>
            <a:rPr lang="en-US" sz="900" b="1">
              <a:solidFill>
                <a:srgbClr val="FFFFFF"/>
              </a:solidFill>
              <a:latin typeface="Meta Offc" pitchFamily="34" charset="0"/>
              <a:cs typeface="Meta Offc" pitchFamily="34" charset="0"/>
            </a:rPr>
            <a:t>Beschritungsfeld</a:t>
          </a:r>
        </a:p>
      </xdr:txBody>
    </xdr:sp>
    <xdr:clientData fLocksWithSheet="0"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28575</xdr:colOff>
      <xdr:row>3</xdr:row>
      <xdr:rowOff>123825</xdr:rowOff>
    </xdr:from>
    <xdr:to>
      <xdr:col>14</xdr:col>
      <xdr:colOff>255703</xdr:colOff>
      <xdr:row>23</xdr:row>
      <xdr:rowOff>107674</xdr:rowOff>
    </xdr:to>
    <xdr:graphicFrame macro="">
      <xdr:nvGraphicFramePr>
        <xdr:cNvPr id="2" name="Diagramm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 editAs="absolute">
    <xdr:from>
      <xdr:col>5</xdr:col>
      <xdr:colOff>495834</xdr:colOff>
      <xdr:row>24</xdr:row>
      <xdr:rowOff>60908</xdr:rowOff>
    </xdr:from>
    <xdr:to>
      <xdr:col>12</xdr:col>
      <xdr:colOff>5169</xdr:colOff>
      <xdr:row>33</xdr:row>
      <xdr:rowOff>113027</xdr:rowOff>
    </xdr:to>
    <xdr:sp macro="" textlink="Daten!AA3">
      <xdr:nvSpPr>
        <xdr:cNvPr id="3" name="Textfeld 2"/>
        <xdr:cNvSpPr txBox="1"/>
      </xdr:nvSpPr>
      <xdr:spPr>
        <a:xfrm>
          <a:off x="2324634" y="5556833"/>
          <a:ext cx="3586035" cy="12046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r"/>
          <a:fld id="{A611A934-8066-49D0-8BAF-DB5E3AB1A9CF}" type="TxLink">
            <a:rPr lang="de-DE" sz="600">
              <a:solidFill>
                <a:srgbClr val="080808"/>
              </a:solidFill>
              <a:latin typeface="Meta Serif Offc" panose="02010504050101020102" pitchFamily="2" charset="0"/>
              <a:cs typeface="Meta Serif Offc" panose="02010504050101020102" pitchFamily="2" charset="0"/>
            </a:rPr>
            <a:pPr algn="r"/>
            <a:t>Quelle: Umweltbundesamt "Sekundärrohstoffwirtschaft in Stoffströmen und Stoffstrombilanzen"</a:t>
          </a:fld>
          <a:endParaRPr lang="de-DE" sz="600">
            <a:solidFill>
              <a:srgbClr val="080808"/>
            </a:solidFill>
            <a:latin typeface="Meta Serif Offc" panose="02010504050101020102" pitchFamily="2" charset="0"/>
            <a:cs typeface="Meta Serif Offc" panose="02010504050101020102" pitchFamily="2" charset="0"/>
          </a:endParaRPr>
        </a:p>
      </xdr:txBody>
    </xdr:sp>
    <xdr:clientData/>
  </xdr:twoCellAnchor>
  <xdr:twoCellAnchor editAs="absolute">
    <xdr:from>
      <xdr:col>0</xdr:col>
      <xdr:colOff>101876</xdr:colOff>
      <xdr:row>24</xdr:row>
      <xdr:rowOff>60908</xdr:rowOff>
    </xdr:from>
    <xdr:to>
      <xdr:col>4</xdr:col>
      <xdr:colOff>57978</xdr:colOff>
      <xdr:row>33</xdr:row>
      <xdr:rowOff>113027</xdr:rowOff>
    </xdr:to>
    <xdr:sp macro="" textlink="Daten!B4">
      <xdr:nvSpPr>
        <xdr:cNvPr id="4" name="Textfeld 3"/>
        <xdr:cNvSpPr txBox="1"/>
      </xdr:nvSpPr>
      <xdr:spPr>
        <a:xfrm>
          <a:off x="101876" y="5556833"/>
          <a:ext cx="1670602" cy="12046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 b="0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pPr algn="l"/>
            <a:t>*Fußnote</a:t>
          </a:fld>
          <a:endParaRPr lang="de-DE" sz="600" b="0">
            <a:solidFill>
              <a:srgbClr val="080808"/>
            </a:solidFill>
            <a:latin typeface="Meta Offc" pitchFamily="34" charset="0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1</xdr:row>
      <xdr:rowOff>9525</xdr:rowOff>
    </xdr:from>
    <xdr:to>
      <xdr:col>11</xdr:col>
      <xdr:colOff>927652</xdr:colOff>
      <xdr:row>2</xdr:row>
      <xdr:rowOff>38100</xdr:rowOff>
    </xdr:to>
    <xdr:sp macro="" textlink="Daten!B1">
      <xdr:nvSpPr>
        <xdr:cNvPr id="5" name="Textfeld 4"/>
        <xdr:cNvSpPr txBox="1"/>
      </xdr:nvSpPr>
      <xdr:spPr>
        <a:xfrm>
          <a:off x="0" y="266700"/>
          <a:ext cx="5899702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F1B3C712-3D84-4759-A72C-86A0E2B6CF5C}" type="TxLink">
            <a:rPr lang="de-DE" sz="1200" b="1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pPr/>
            <a:t>Verwertungseffekte in Deutschland 2013</a:t>
          </a:fld>
          <a:endParaRPr lang="de-DE" sz="1200" b="1">
            <a:solidFill>
              <a:srgbClr val="080808"/>
            </a:solidFill>
            <a:latin typeface="Meta Offc" pitchFamily="34" charset="0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Daten!B2">
      <xdr:nvSpPr>
        <xdr:cNvPr id="6" name="Textfeld 5"/>
        <xdr:cNvSpPr txBox="1"/>
      </xdr:nvSpPr>
      <xdr:spPr>
        <a:xfrm>
          <a:off x="0" y="542925"/>
          <a:ext cx="5905500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DEA184F1-CF13-4C89-A982-576BA9FF0EC5}" type="TxLink">
            <a:rPr lang="de-DE" sz="900" b="1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pPr/>
            <a:t> Beiträge der Sekundärrohstoffwirtschaft zur Senkung des kumulierten Energieaufwands (KEA) Deutschlands 2013</a:t>
          </a:fld>
          <a:endParaRPr lang="de-DE" sz="900" b="1">
            <a:solidFill>
              <a:srgbClr val="080808"/>
            </a:solidFill>
            <a:latin typeface="Meta Offc" pitchFamily="34" charset="0"/>
            <a:cs typeface="Meta Offc" pitchFamily="34" charset="0"/>
          </a:endParaRPr>
        </a:p>
      </xdr:txBody>
    </xdr:sp>
    <xdr:clientData/>
  </xdr:twoCellAnchor>
  <xdr:twoCellAnchor>
    <xdr:from>
      <xdr:col>16</xdr:col>
      <xdr:colOff>34976</xdr:colOff>
      <xdr:row>11</xdr:row>
      <xdr:rowOff>24840</xdr:rowOff>
    </xdr:from>
    <xdr:to>
      <xdr:col>22</xdr:col>
      <xdr:colOff>1143013</xdr:colOff>
      <xdr:row>11</xdr:row>
      <xdr:rowOff>24840</xdr:rowOff>
    </xdr:to>
    <xdr:cxnSp macro="">
      <xdr:nvCxnSpPr>
        <xdr:cNvPr id="7" name="Gerade Verbindung mit Pfeil 6"/>
        <xdr:cNvCxnSpPr/>
      </xdr:nvCxnSpPr>
      <xdr:spPr>
        <a:xfrm>
          <a:off x="7426376" y="2329890"/>
          <a:ext cx="5279987" cy="0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8" name="Gerade Verbindung 7"/>
        <xdr:cNvCxnSpPr/>
      </xdr:nvCxnSpPr>
      <xdr:spPr>
        <a:xfrm>
          <a:off x="91113" y="260658"/>
          <a:ext cx="582130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23</xdr:row>
      <xdr:rowOff>109743</xdr:rowOff>
    </xdr:from>
    <xdr:to>
      <xdr:col>12</xdr:col>
      <xdr:colOff>7266</xdr:colOff>
      <xdr:row>23</xdr:row>
      <xdr:rowOff>109743</xdr:rowOff>
    </xdr:to>
    <xdr:cxnSp macro="">
      <xdr:nvCxnSpPr>
        <xdr:cNvPr id="9" name="Gerade Verbindung 8"/>
        <xdr:cNvCxnSpPr/>
      </xdr:nvCxnSpPr>
      <xdr:spPr>
        <a:xfrm>
          <a:off x="91113" y="5491368"/>
          <a:ext cx="5821653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18</xdr:row>
      <xdr:rowOff>962852</xdr:rowOff>
    </xdr:from>
    <xdr:to>
      <xdr:col>12</xdr:col>
      <xdr:colOff>7266</xdr:colOff>
      <xdr:row>18</xdr:row>
      <xdr:rowOff>962852</xdr:rowOff>
    </xdr:to>
    <xdr:cxnSp macro="">
      <xdr:nvCxnSpPr>
        <xdr:cNvPr id="10" name="Gerade Verbindung 9"/>
        <xdr:cNvCxnSpPr/>
      </xdr:nvCxnSpPr>
      <xdr:spPr>
        <a:xfrm>
          <a:off x="91113" y="4820477"/>
          <a:ext cx="5821653" cy="0"/>
        </a:xfrm>
        <a:prstGeom prst="line">
          <a:avLst/>
        </a:prstGeom>
        <a:ln w="635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34962</xdr:colOff>
      <xdr:row>13</xdr:row>
      <xdr:rowOff>28162</xdr:rowOff>
    </xdr:from>
    <xdr:to>
      <xdr:col>22</xdr:col>
      <xdr:colOff>1142999</xdr:colOff>
      <xdr:row>13</xdr:row>
      <xdr:rowOff>28162</xdr:rowOff>
    </xdr:to>
    <xdr:cxnSp macro="">
      <xdr:nvCxnSpPr>
        <xdr:cNvPr id="11" name="Gerade Verbindung mit Pfeil 10"/>
        <xdr:cNvCxnSpPr/>
      </xdr:nvCxnSpPr>
      <xdr:spPr>
        <a:xfrm>
          <a:off x="7426362" y="2761837"/>
          <a:ext cx="5279987" cy="0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18</xdr:col>
      <xdr:colOff>745397</xdr:colOff>
      <xdr:row>3</xdr:row>
      <xdr:rowOff>140825</xdr:rowOff>
    </xdr:from>
    <xdr:to>
      <xdr:col>18</xdr:col>
      <xdr:colOff>745397</xdr:colOff>
      <xdr:row>18</xdr:row>
      <xdr:rowOff>1019694</xdr:rowOff>
    </xdr:to>
    <xdr:cxnSp macro="">
      <xdr:nvCxnSpPr>
        <xdr:cNvPr id="12" name="Gerade Verbindung mit Pfeil 11"/>
        <xdr:cNvCxnSpPr/>
      </xdr:nvCxnSpPr>
      <xdr:spPr>
        <a:xfrm>
          <a:off x="9698897" y="893300"/>
          <a:ext cx="0" cy="3984019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19</xdr:col>
      <xdr:colOff>215311</xdr:colOff>
      <xdr:row>3</xdr:row>
      <xdr:rowOff>140837</xdr:rowOff>
    </xdr:from>
    <xdr:to>
      <xdr:col>19</xdr:col>
      <xdr:colOff>215311</xdr:colOff>
      <xdr:row>18</xdr:row>
      <xdr:rowOff>1019706</xdr:rowOff>
    </xdr:to>
    <xdr:cxnSp macro="">
      <xdr:nvCxnSpPr>
        <xdr:cNvPr id="13" name="Gerade Verbindung mit Pfeil 12"/>
        <xdr:cNvCxnSpPr/>
      </xdr:nvCxnSpPr>
      <xdr:spPr>
        <a:xfrm>
          <a:off x="9949861" y="893312"/>
          <a:ext cx="0" cy="3984019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oneCellAnchor>
    <xdr:from>
      <xdr:col>20</xdr:col>
      <xdr:colOff>323187</xdr:colOff>
      <xdr:row>3</xdr:row>
      <xdr:rowOff>139565</xdr:rowOff>
    </xdr:from>
    <xdr:ext cx="1048364" cy="330004"/>
    <xdr:sp macro="" textlink="" fLocksText="0">
      <xdr:nvSpPr>
        <xdr:cNvPr id="14" name="Textfeld 13"/>
        <xdr:cNvSpPr txBox="1"/>
      </xdr:nvSpPr>
      <xdr:spPr>
        <a:xfrm>
          <a:off x="10324437" y="892040"/>
          <a:ext cx="1048364" cy="330004"/>
        </a:xfrm>
        <a:prstGeom prst="rect">
          <a:avLst/>
        </a:prstGeom>
        <a:solidFill>
          <a:schemeClr val="tx1"/>
        </a:solidFill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tIns="90000" bIns="90000" rtlCol="0" anchor="ctr">
          <a:spAutoFit/>
        </a:bodyPr>
        <a:lstStyle/>
        <a:p>
          <a:pPr algn="ctr"/>
          <a:r>
            <a:rPr lang="en-US" sz="900" b="1">
              <a:solidFill>
                <a:schemeClr val="bg1"/>
              </a:solidFill>
              <a:latin typeface="Meta Offc" pitchFamily="34" charset="0"/>
              <a:cs typeface="Meta Offc" pitchFamily="34" charset="0"/>
            </a:rPr>
            <a:t>Beschritungsfeld</a:t>
          </a:r>
        </a:p>
      </xdr:txBody>
    </xdr:sp>
    <xdr:clientData fLocksWithSheet="0"/>
  </xdr:oneCellAnchor>
  <xdr:twoCellAnchor>
    <xdr:from>
      <xdr:col>16</xdr:col>
      <xdr:colOff>34976</xdr:colOff>
      <xdr:row>11</xdr:row>
      <xdr:rowOff>24840</xdr:rowOff>
    </xdr:from>
    <xdr:to>
      <xdr:col>22</xdr:col>
      <xdr:colOff>1143013</xdr:colOff>
      <xdr:row>11</xdr:row>
      <xdr:rowOff>24840</xdr:rowOff>
    </xdr:to>
    <xdr:cxnSp macro="">
      <xdr:nvCxnSpPr>
        <xdr:cNvPr id="15" name="Gerade Verbindung mit Pfeil 14"/>
        <xdr:cNvCxnSpPr/>
      </xdr:nvCxnSpPr>
      <xdr:spPr>
        <a:xfrm>
          <a:off x="7426376" y="2329890"/>
          <a:ext cx="5279987" cy="0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16</xdr:col>
      <xdr:colOff>34962</xdr:colOff>
      <xdr:row>13</xdr:row>
      <xdr:rowOff>28162</xdr:rowOff>
    </xdr:from>
    <xdr:to>
      <xdr:col>22</xdr:col>
      <xdr:colOff>1142999</xdr:colOff>
      <xdr:row>13</xdr:row>
      <xdr:rowOff>28162</xdr:rowOff>
    </xdr:to>
    <xdr:cxnSp macro="">
      <xdr:nvCxnSpPr>
        <xdr:cNvPr id="16" name="Gerade Verbindung mit Pfeil 15"/>
        <xdr:cNvCxnSpPr/>
      </xdr:nvCxnSpPr>
      <xdr:spPr>
        <a:xfrm>
          <a:off x="7426362" y="2761837"/>
          <a:ext cx="5279987" cy="0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18</xdr:col>
      <xdr:colOff>745397</xdr:colOff>
      <xdr:row>3</xdr:row>
      <xdr:rowOff>140825</xdr:rowOff>
    </xdr:from>
    <xdr:to>
      <xdr:col>18</xdr:col>
      <xdr:colOff>745397</xdr:colOff>
      <xdr:row>18</xdr:row>
      <xdr:rowOff>1019694</xdr:rowOff>
    </xdr:to>
    <xdr:cxnSp macro="">
      <xdr:nvCxnSpPr>
        <xdr:cNvPr id="17" name="Gerade Verbindung mit Pfeil 16"/>
        <xdr:cNvCxnSpPr/>
      </xdr:nvCxnSpPr>
      <xdr:spPr>
        <a:xfrm>
          <a:off x="9698897" y="893300"/>
          <a:ext cx="0" cy="3984019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19</xdr:col>
      <xdr:colOff>215311</xdr:colOff>
      <xdr:row>3</xdr:row>
      <xdr:rowOff>140837</xdr:rowOff>
    </xdr:from>
    <xdr:to>
      <xdr:col>19</xdr:col>
      <xdr:colOff>215311</xdr:colOff>
      <xdr:row>18</xdr:row>
      <xdr:rowOff>1019706</xdr:rowOff>
    </xdr:to>
    <xdr:cxnSp macro="">
      <xdr:nvCxnSpPr>
        <xdr:cNvPr id="18" name="Gerade Verbindung mit Pfeil 17"/>
        <xdr:cNvCxnSpPr/>
      </xdr:nvCxnSpPr>
      <xdr:spPr>
        <a:xfrm>
          <a:off x="9949861" y="893312"/>
          <a:ext cx="0" cy="3984019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oneCellAnchor>
    <xdr:from>
      <xdr:col>20</xdr:col>
      <xdr:colOff>323187</xdr:colOff>
      <xdr:row>3</xdr:row>
      <xdr:rowOff>139565</xdr:rowOff>
    </xdr:from>
    <xdr:ext cx="1048364" cy="330004"/>
    <xdr:sp macro="" textlink="" fLocksText="0">
      <xdr:nvSpPr>
        <xdr:cNvPr id="19" name="Textfeld 18"/>
        <xdr:cNvSpPr txBox="1"/>
      </xdr:nvSpPr>
      <xdr:spPr>
        <a:xfrm>
          <a:off x="10324437" y="892040"/>
          <a:ext cx="1048364" cy="330004"/>
        </a:xfrm>
        <a:prstGeom prst="rect">
          <a:avLst/>
        </a:prstGeom>
        <a:solidFill>
          <a:srgbClr val="333333"/>
        </a:solidFill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tIns="90000" bIns="90000" rtlCol="0" anchor="ctr">
          <a:spAutoFit/>
        </a:bodyPr>
        <a:lstStyle/>
        <a:p>
          <a:pPr algn="ctr"/>
          <a:r>
            <a:rPr lang="en-US" sz="900" b="1">
              <a:solidFill>
                <a:srgbClr val="FFFFFF"/>
              </a:solidFill>
              <a:latin typeface="Meta Offc" pitchFamily="34" charset="0"/>
              <a:cs typeface="Meta Offc" pitchFamily="34" charset="0"/>
            </a:rPr>
            <a:t>Beschritungsfeld</a:t>
          </a:r>
        </a:p>
      </xdr:txBody>
    </xdr:sp>
    <xdr:clientData fLocksWithSheet="0"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28575</xdr:colOff>
      <xdr:row>3</xdr:row>
      <xdr:rowOff>123825</xdr:rowOff>
    </xdr:from>
    <xdr:to>
      <xdr:col>14</xdr:col>
      <xdr:colOff>255703</xdr:colOff>
      <xdr:row>23</xdr:row>
      <xdr:rowOff>107674</xdr:rowOff>
    </xdr:to>
    <xdr:graphicFrame macro="">
      <xdr:nvGraphicFramePr>
        <xdr:cNvPr id="2" name="Diagramm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 editAs="absolute">
    <xdr:from>
      <xdr:col>5</xdr:col>
      <xdr:colOff>495834</xdr:colOff>
      <xdr:row>24</xdr:row>
      <xdr:rowOff>60908</xdr:rowOff>
    </xdr:from>
    <xdr:to>
      <xdr:col>12</xdr:col>
      <xdr:colOff>5169</xdr:colOff>
      <xdr:row>33</xdr:row>
      <xdr:rowOff>113027</xdr:rowOff>
    </xdr:to>
    <xdr:sp macro="" textlink="Daten!AA3">
      <xdr:nvSpPr>
        <xdr:cNvPr id="3" name="Textfeld 2"/>
        <xdr:cNvSpPr txBox="1"/>
      </xdr:nvSpPr>
      <xdr:spPr>
        <a:xfrm>
          <a:off x="2324634" y="5556833"/>
          <a:ext cx="3586035" cy="12046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r"/>
          <a:fld id="{A611A934-8066-49D0-8BAF-DB5E3AB1A9CF}" type="TxLink">
            <a:rPr lang="de-DE" sz="600">
              <a:solidFill>
                <a:srgbClr val="080808"/>
              </a:solidFill>
              <a:latin typeface="Meta Serif Offc" panose="02010504050101020102" pitchFamily="2" charset="0"/>
              <a:cs typeface="Meta Serif Offc" panose="02010504050101020102" pitchFamily="2" charset="0"/>
            </a:rPr>
            <a:pPr algn="r"/>
            <a:t>Quelle: Umweltbundesamt "Sekundärrohstoffwirtschaft in Stoffströmen und Stoffstrombilanzen"</a:t>
          </a:fld>
          <a:endParaRPr lang="de-DE" sz="600">
            <a:solidFill>
              <a:srgbClr val="080808"/>
            </a:solidFill>
            <a:latin typeface="Meta Serif Offc" panose="02010504050101020102" pitchFamily="2" charset="0"/>
            <a:cs typeface="Meta Serif Offc" panose="02010504050101020102" pitchFamily="2" charset="0"/>
          </a:endParaRPr>
        </a:p>
      </xdr:txBody>
    </xdr:sp>
    <xdr:clientData/>
  </xdr:twoCellAnchor>
  <xdr:twoCellAnchor editAs="absolute">
    <xdr:from>
      <xdr:col>0</xdr:col>
      <xdr:colOff>101876</xdr:colOff>
      <xdr:row>24</xdr:row>
      <xdr:rowOff>60908</xdr:rowOff>
    </xdr:from>
    <xdr:to>
      <xdr:col>4</xdr:col>
      <xdr:colOff>57978</xdr:colOff>
      <xdr:row>33</xdr:row>
      <xdr:rowOff>113027</xdr:rowOff>
    </xdr:to>
    <xdr:sp macro="" textlink="Daten!B4">
      <xdr:nvSpPr>
        <xdr:cNvPr id="4" name="Textfeld 3"/>
        <xdr:cNvSpPr txBox="1"/>
      </xdr:nvSpPr>
      <xdr:spPr>
        <a:xfrm>
          <a:off x="101876" y="5556833"/>
          <a:ext cx="1670602" cy="12046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pPr algn="l"/>
            <a:t>*Fußnote</a:t>
          </a:fld>
          <a:endParaRPr lang="de-DE" sz="600">
            <a:solidFill>
              <a:srgbClr val="080808"/>
            </a:solidFill>
            <a:latin typeface="Meta Offc" pitchFamily="34" charset="0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1</xdr:row>
      <xdr:rowOff>9525</xdr:rowOff>
    </xdr:from>
    <xdr:to>
      <xdr:col>11</xdr:col>
      <xdr:colOff>927652</xdr:colOff>
      <xdr:row>2</xdr:row>
      <xdr:rowOff>38100</xdr:rowOff>
    </xdr:to>
    <xdr:sp macro="" textlink="Daten!B1">
      <xdr:nvSpPr>
        <xdr:cNvPr id="5" name="Textfeld 4"/>
        <xdr:cNvSpPr txBox="1"/>
      </xdr:nvSpPr>
      <xdr:spPr>
        <a:xfrm>
          <a:off x="0" y="266700"/>
          <a:ext cx="5899702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F1B3C712-3D84-4759-A72C-86A0E2B6CF5C}" type="TxLink">
            <a:rPr lang="de-DE" sz="1200" b="1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pPr/>
            <a:t>Verwertungseffekte in Deutschland 2013</a:t>
          </a:fld>
          <a:endParaRPr lang="de-DE" sz="1200" b="1">
            <a:solidFill>
              <a:srgbClr val="080808"/>
            </a:solidFill>
            <a:latin typeface="Meta Offc" pitchFamily="34" charset="0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Daten!B2">
      <xdr:nvSpPr>
        <xdr:cNvPr id="6" name="Textfeld 5"/>
        <xdr:cNvSpPr txBox="1"/>
      </xdr:nvSpPr>
      <xdr:spPr>
        <a:xfrm>
          <a:off x="0" y="542925"/>
          <a:ext cx="5905500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DEA184F1-CF13-4C89-A982-576BA9FF0EC5}" type="TxLink">
            <a:rPr lang="de-DE" sz="900" b="1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pPr/>
            <a:t> Beiträge der Sekundärrohstoffwirtschaft zur Senkung des kumulierten Energieaufwands (KEA) Deutschlands 2013</a:t>
          </a:fld>
          <a:endParaRPr lang="de-DE" sz="900" b="1">
            <a:solidFill>
              <a:srgbClr val="080808"/>
            </a:solidFill>
            <a:latin typeface="Meta Offc" pitchFamily="34" charset="0"/>
            <a:cs typeface="Meta Offc" pitchFamily="34" charset="0"/>
          </a:endParaRPr>
        </a:p>
      </xdr:txBody>
    </xdr:sp>
    <xdr:clientData/>
  </xdr:twoCellAnchor>
  <xdr:twoCellAnchor>
    <xdr:from>
      <xdr:col>16</xdr:col>
      <xdr:colOff>34976</xdr:colOff>
      <xdr:row>11</xdr:row>
      <xdr:rowOff>24840</xdr:rowOff>
    </xdr:from>
    <xdr:to>
      <xdr:col>22</xdr:col>
      <xdr:colOff>1143013</xdr:colOff>
      <xdr:row>11</xdr:row>
      <xdr:rowOff>24840</xdr:rowOff>
    </xdr:to>
    <xdr:cxnSp macro="">
      <xdr:nvCxnSpPr>
        <xdr:cNvPr id="7" name="Gerade Verbindung mit Pfeil 6"/>
        <xdr:cNvCxnSpPr/>
      </xdr:nvCxnSpPr>
      <xdr:spPr>
        <a:xfrm>
          <a:off x="7426376" y="2329890"/>
          <a:ext cx="5279987" cy="0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8" name="Gerade Verbindung 7"/>
        <xdr:cNvCxnSpPr/>
      </xdr:nvCxnSpPr>
      <xdr:spPr>
        <a:xfrm>
          <a:off x="91113" y="260658"/>
          <a:ext cx="582130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23</xdr:row>
      <xdr:rowOff>109743</xdr:rowOff>
    </xdr:from>
    <xdr:to>
      <xdr:col>12</xdr:col>
      <xdr:colOff>7266</xdr:colOff>
      <xdr:row>23</xdr:row>
      <xdr:rowOff>109743</xdr:rowOff>
    </xdr:to>
    <xdr:cxnSp macro="">
      <xdr:nvCxnSpPr>
        <xdr:cNvPr id="9" name="Gerade Verbindung 8"/>
        <xdr:cNvCxnSpPr/>
      </xdr:nvCxnSpPr>
      <xdr:spPr>
        <a:xfrm>
          <a:off x="91113" y="5491368"/>
          <a:ext cx="5821653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18</xdr:row>
      <xdr:rowOff>962852</xdr:rowOff>
    </xdr:from>
    <xdr:to>
      <xdr:col>12</xdr:col>
      <xdr:colOff>7266</xdr:colOff>
      <xdr:row>18</xdr:row>
      <xdr:rowOff>962852</xdr:rowOff>
    </xdr:to>
    <xdr:cxnSp macro="">
      <xdr:nvCxnSpPr>
        <xdr:cNvPr id="10" name="Gerade Verbindung 9"/>
        <xdr:cNvCxnSpPr/>
      </xdr:nvCxnSpPr>
      <xdr:spPr>
        <a:xfrm>
          <a:off x="91113" y="4820477"/>
          <a:ext cx="5821653" cy="0"/>
        </a:xfrm>
        <a:prstGeom prst="line">
          <a:avLst/>
        </a:prstGeom>
        <a:ln w="635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34962</xdr:colOff>
      <xdr:row>13</xdr:row>
      <xdr:rowOff>28162</xdr:rowOff>
    </xdr:from>
    <xdr:to>
      <xdr:col>22</xdr:col>
      <xdr:colOff>1142999</xdr:colOff>
      <xdr:row>13</xdr:row>
      <xdr:rowOff>28162</xdr:rowOff>
    </xdr:to>
    <xdr:cxnSp macro="">
      <xdr:nvCxnSpPr>
        <xdr:cNvPr id="11" name="Gerade Verbindung mit Pfeil 10"/>
        <xdr:cNvCxnSpPr/>
      </xdr:nvCxnSpPr>
      <xdr:spPr>
        <a:xfrm>
          <a:off x="7426362" y="2761837"/>
          <a:ext cx="5279987" cy="0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18</xdr:col>
      <xdr:colOff>745397</xdr:colOff>
      <xdr:row>3</xdr:row>
      <xdr:rowOff>140825</xdr:rowOff>
    </xdr:from>
    <xdr:to>
      <xdr:col>18</xdr:col>
      <xdr:colOff>745397</xdr:colOff>
      <xdr:row>18</xdr:row>
      <xdr:rowOff>1019694</xdr:rowOff>
    </xdr:to>
    <xdr:cxnSp macro="">
      <xdr:nvCxnSpPr>
        <xdr:cNvPr id="12" name="Gerade Verbindung mit Pfeil 11"/>
        <xdr:cNvCxnSpPr/>
      </xdr:nvCxnSpPr>
      <xdr:spPr>
        <a:xfrm>
          <a:off x="9698897" y="893300"/>
          <a:ext cx="0" cy="3984019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19</xdr:col>
      <xdr:colOff>215311</xdr:colOff>
      <xdr:row>3</xdr:row>
      <xdr:rowOff>140837</xdr:rowOff>
    </xdr:from>
    <xdr:to>
      <xdr:col>19</xdr:col>
      <xdr:colOff>215311</xdr:colOff>
      <xdr:row>18</xdr:row>
      <xdr:rowOff>1019706</xdr:rowOff>
    </xdr:to>
    <xdr:cxnSp macro="">
      <xdr:nvCxnSpPr>
        <xdr:cNvPr id="13" name="Gerade Verbindung mit Pfeil 12"/>
        <xdr:cNvCxnSpPr/>
      </xdr:nvCxnSpPr>
      <xdr:spPr>
        <a:xfrm>
          <a:off x="9949861" y="893312"/>
          <a:ext cx="0" cy="3984019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oneCellAnchor>
    <xdr:from>
      <xdr:col>20</xdr:col>
      <xdr:colOff>323187</xdr:colOff>
      <xdr:row>3</xdr:row>
      <xdr:rowOff>139565</xdr:rowOff>
    </xdr:from>
    <xdr:ext cx="1048364" cy="330004"/>
    <xdr:sp macro="" textlink="" fLocksText="0">
      <xdr:nvSpPr>
        <xdr:cNvPr id="14" name="Textfeld 13"/>
        <xdr:cNvSpPr txBox="1"/>
      </xdr:nvSpPr>
      <xdr:spPr>
        <a:xfrm>
          <a:off x="10324437" y="892040"/>
          <a:ext cx="1048364" cy="330004"/>
        </a:xfrm>
        <a:prstGeom prst="rect">
          <a:avLst/>
        </a:prstGeom>
        <a:solidFill>
          <a:schemeClr val="tx1"/>
        </a:solidFill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tIns="90000" bIns="90000" rtlCol="0" anchor="ctr">
          <a:spAutoFit/>
        </a:bodyPr>
        <a:lstStyle/>
        <a:p>
          <a:pPr algn="ctr"/>
          <a:r>
            <a:rPr lang="en-US" sz="900" b="1">
              <a:solidFill>
                <a:schemeClr val="bg1"/>
              </a:solidFill>
              <a:latin typeface="Meta Offc" pitchFamily="34" charset="0"/>
              <a:cs typeface="Meta Offc" pitchFamily="34" charset="0"/>
            </a:rPr>
            <a:t>Beschritungsfeld</a:t>
          </a:r>
        </a:p>
      </xdr:txBody>
    </xdr:sp>
    <xdr:clientData fLocksWithSheet="0"/>
  </xdr:oneCellAnchor>
  <xdr:twoCellAnchor>
    <xdr:from>
      <xdr:col>16</xdr:col>
      <xdr:colOff>34976</xdr:colOff>
      <xdr:row>11</xdr:row>
      <xdr:rowOff>24840</xdr:rowOff>
    </xdr:from>
    <xdr:to>
      <xdr:col>22</xdr:col>
      <xdr:colOff>1143013</xdr:colOff>
      <xdr:row>11</xdr:row>
      <xdr:rowOff>24840</xdr:rowOff>
    </xdr:to>
    <xdr:cxnSp macro="">
      <xdr:nvCxnSpPr>
        <xdr:cNvPr id="15" name="Gerade Verbindung mit Pfeil 14"/>
        <xdr:cNvCxnSpPr/>
      </xdr:nvCxnSpPr>
      <xdr:spPr>
        <a:xfrm>
          <a:off x="7426376" y="2329890"/>
          <a:ext cx="5279987" cy="0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16</xdr:col>
      <xdr:colOff>34962</xdr:colOff>
      <xdr:row>13</xdr:row>
      <xdr:rowOff>28162</xdr:rowOff>
    </xdr:from>
    <xdr:to>
      <xdr:col>22</xdr:col>
      <xdr:colOff>1142999</xdr:colOff>
      <xdr:row>13</xdr:row>
      <xdr:rowOff>28162</xdr:rowOff>
    </xdr:to>
    <xdr:cxnSp macro="">
      <xdr:nvCxnSpPr>
        <xdr:cNvPr id="16" name="Gerade Verbindung mit Pfeil 15"/>
        <xdr:cNvCxnSpPr/>
      </xdr:nvCxnSpPr>
      <xdr:spPr>
        <a:xfrm>
          <a:off x="7426362" y="2761837"/>
          <a:ext cx="5279987" cy="0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18</xdr:col>
      <xdr:colOff>745397</xdr:colOff>
      <xdr:row>3</xdr:row>
      <xdr:rowOff>140825</xdr:rowOff>
    </xdr:from>
    <xdr:to>
      <xdr:col>18</xdr:col>
      <xdr:colOff>745397</xdr:colOff>
      <xdr:row>18</xdr:row>
      <xdr:rowOff>1019694</xdr:rowOff>
    </xdr:to>
    <xdr:cxnSp macro="">
      <xdr:nvCxnSpPr>
        <xdr:cNvPr id="17" name="Gerade Verbindung mit Pfeil 16"/>
        <xdr:cNvCxnSpPr/>
      </xdr:nvCxnSpPr>
      <xdr:spPr>
        <a:xfrm>
          <a:off x="9698897" y="893300"/>
          <a:ext cx="0" cy="3984019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19</xdr:col>
      <xdr:colOff>215311</xdr:colOff>
      <xdr:row>3</xdr:row>
      <xdr:rowOff>140837</xdr:rowOff>
    </xdr:from>
    <xdr:to>
      <xdr:col>19</xdr:col>
      <xdr:colOff>215311</xdr:colOff>
      <xdr:row>18</xdr:row>
      <xdr:rowOff>1019706</xdr:rowOff>
    </xdr:to>
    <xdr:cxnSp macro="">
      <xdr:nvCxnSpPr>
        <xdr:cNvPr id="18" name="Gerade Verbindung mit Pfeil 17"/>
        <xdr:cNvCxnSpPr/>
      </xdr:nvCxnSpPr>
      <xdr:spPr>
        <a:xfrm>
          <a:off x="9949861" y="893312"/>
          <a:ext cx="0" cy="3984019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oneCellAnchor>
    <xdr:from>
      <xdr:col>20</xdr:col>
      <xdr:colOff>323187</xdr:colOff>
      <xdr:row>3</xdr:row>
      <xdr:rowOff>139565</xdr:rowOff>
    </xdr:from>
    <xdr:ext cx="1048364" cy="330004"/>
    <xdr:sp macro="" textlink="" fLocksText="0">
      <xdr:nvSpPr>
        <xdr:cNvPr id="19" name="Textfeld 18"/>
        <xdr:cNvSpPr txBox="1"/>
      </xdr:nvSpPr>
      <xdr:spPr>
        <a:xfrm>
          <a:off x="10324437" y="892040"/>
          <a:ext cx="1048364" cy="330004"/>
        </a:xfrm>
        <a:prstGeom prst="rect">
          <a:avLst/>
        </a:prstGeom>
        <a:solidFill>
          <a:srgbClr val="333333"/>
        </a:solidFill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tIns="90000" bIns="90000" rtlCol="0" anchor="ctr">
          <a:spAutoFit/>
        </a:bodyPr>
        <a:lstStyle/>
        <a:p>
          <a:pPr algn="ctr"/>
          <a:r>
            <a:rPr lang="en-US" sz="900" b="1">
              <a:solidFill>
                <a:srgbClr val="FFFFFF"/>
              </a:solidFill>
              <a:latin typeface="Meta Offc" pitchFamily="34" charset="0"/>
              <a:cs typeface="Meta Offc" pitchFamily="34" charset="0"/>
            </a:rPr>
            <a:t>Beschritungsfeld</a:t>
          </a:r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name="Larissa">
  <a:themeElements>
    <a:clrScheme name="UBA">
      <a:dk1>
        <a:srgbClr val="005F85"/>
      </a:dk1>
      <a:lt1>
        <a:srgbClr val="5EAD35"/>
      </a:lt1>
      <a:dk2>
        <a:srgbClr val="622F63"/>
      </a:dk2>
      <a:lt2>
        <a:srgbClr val="9D579A"/>
      </a:lt2>
      <a:accent1>
        <a:srgbClr val="D78400"/>
      </a:accent1>
      <a:accent2>
        <a:srgbClr val="CE1F5E"/>
      </a:accent2>
      <a:accent3>
        <a:srgbClr val="83053C"/>
      </a:accent3>
      <a:accent4>
        <a:srgbClr val="FABB00"/>
      </a:accent4>
      <a:accent5>
        <a:srgbClr val="007626"/>
      </a:accent5>
      <a:accent6>
        <a:srgbClr val="009BD5"/>
      </a:accent6>
      <a:hlink>
        <a:srgbClr val="005F85"/>
      </a:hlink>
      <a:folHlink>
        <a:srgbClr val="5EAD35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/>
  </sheetPr>
  <dimension ref="A1"/>
  <sheetViews>
    <sheetView workbookViewId="0">
      <selection activeCell="C36" sqref="C36"/>
    </sheetView>
  </sheetViews>
  <sheetFormatPr baseColWidth="10" defaultRowHeight="12.75" x14ac:dyDescent="0.2"/>
  <sheetData/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  <pageSetUpPr fitToPage="1"/>
  </sheetPr>
  <dimension ref="A1:X35"/>
  <sheetViews>
    <sheetView showGridLines="0" zoomScale="115" zoomScaleNormal="115" workbookViewId="0">
      <selection activeCell="R26" sqref="R26"/>
    </sheetView>
  </sheetViews>
  <sheetFormatPr baseColWidth="10" defaultRowHeight="12.75" x14ac:dyDescent="0.2"/>
  <cols>
    <col min="1" max="1" width="5.7109375" style="1" customWidth="1"/>
    <col min="2" max="2" width="4.28515625" style="1" customWidth="1"/>
    <col min="3" max="3" width="1.7109375" style="1" customWidth="1"/>
    <col min="4" max="4" width="14" style="1" customWidth="1"/>
    <col min="5" max="5" width="1.7109375" style="1" customWidth="1"/>
    <col min="6" max="6" width="14" style="1" customWidth="1"/>
    <col min="7" max="7" width="1.7109375" style="1" customWidth="1"/>
    <col min="8" max="8" width="14" style="1" customWidth="1"/>
    <col min="9" max="9" width="1.7109375" style="1" customWidth="1"/>
    <col min="10" max="10" width="14" style="1" customWidth="1"/>
    <col min="11" max="11" width="1.7109375" style="1" customWidth="1"/>
    <col min="12" max="12" width="14" style="1" customWidth="1"/>
    <col min="13" max="13" width="3.140625" style="1" customWidth="1"/>
    <col min="14" max="14" width="1.42578125" style="1" customWidth="1"/>
    <col min="15" max="15" width="15.140625" style="1" customWidth="1"/>
    <col min="16" max="16" width="2.5703125" customWidth="1"/>
    <col min="17" max="19" width="11.7109375" customWidth="1"/>
    <col min="20" max="20" width="4" customWidth="1"/>
    <col min="21" max="22" width="11.7109375" customWidth="1"/>
    <col min="23" max="23" width="19.140625" customWidth="1"/>
    <col min="24" max="24" width="2.5703125" customWidth="1"/>
  </cols>
  <sheetData>
    <row r="1" spans="1:24" ht="20.25" customHeight="1" x14ac:dyDescent="0.2"/>
    <row r="2" spans="1:24" ht="20.25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P2" s="60" t="s">
        <v>8</v>
      </c>
      <c r="Q2" s="61"/>
      <c r="R2" s="61"/>
      <c r="S2" s="61"/>
      <c r="T2" s="61"/>
      <c r="U2" s="61"/>
      <c r="V2" s="61"/>
      <c r="W2" s="61"/>
      <c r="X2" s="62"/>
    </row>
    <row r="3" spans="1:24" ht="18.75" customHeight="1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P3" s="34"/>
      <c r="Q3" s="35"/>
      <c r="R3" s="36"/>
      <c r="S3" s="35"/>
      <c r="T3" s="35"/>
      <c r="U3" s="36"/>
      <c r="V3" s="35"/>
      <c r="W3" s="35"/>
      <c r="X3" s="37"/>
    </row>
    <row r="4" spans="1:24" ht="15.95" customHeight="1" x14ac:dyDescent="0.2">
      <c r="A4" s="5"/>
      <c r="B4" s="5"/>
      <c r="C4" s="5"/>
      <c r="D4" s="5"/>
      <c r="E4" s="5"/>
      <c r="F4" s="5"/>
      <c r="G4" s="5"/>
      <c r="H4" s="5"/>
      <c r="I4" s="5"/>
      <c r="J4" s="5"/>
      <c r="K4" s="5"/>
      <c r="P4" s="34"/>
      <c r="Q4" s="35"/>
      <c r="R4" s="35"/>
      <c r="S4" s="35"/>
      <c r="T4" s="35"/>
      <c r="U4" s="35"/>
      <c r="V4" s="35"/>
      <c r="W4" s="35"/>
      <c r="X4" s="37"/>
    </row>
    <row r="5" spans="1:24" ht="7.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P5" s="38"/>
      <c r="Q5" s="39"/>
      <c r="R5" s="39"/>
      <c r="S5" s="39"/>
      <c r="T5" s="39"/>
      <c r="U5" s="39"/>
      <c r="V5" s="39"/>
      <c r="W5" s="39"/>
      <c r="X5" s="40"/>
    </row>
    <row r="6" spans="1:24" ht="16.5" customHeight="1" x14ac:dyDescent="0.2">
      <c r="B6" s="4"/>
      <c r="P6" s="38"/>
      <c r="Q6" s="39"/>
      <c r="R6" s="39"/>
      <c r="S6" s="39"/>
      <c r="T6" s="39"/>
      <c r="U6" s="39"/>
      <c r="V6" s="39"/>
      <c r="W6" s="39"/>
      <c r="X6" s="40"/>
    </row>
    <row r="7" spans="1:24" ht="16.5" customHeight="1" x14ac:dyDescent="0.2">
      <c r="B7" s="4"/>
      <c r="P7" s="38"/>
      <c r="Q7" s="39"/>
      <c r="R7" s="39"/>
      <c r="S7" s="39"/>
      <c r="T7" s="39"/>
      <c r="U7" s="39"/>
      <c r="V7" s="39"/>
      <c r="W7" s="39"/>
      <c r="X7" s="40"/>
    </row>
    <row r="8" spans="1:24" ht="16.5" customHeight="1" x14ac:dyDescent="0.2">
      <c r="B8" s="4"/>
      <c r="P8" s="38"/>
      <c r="Q8" s="39"/>
      <c r="R8" s="39"/>
      <c r="S8" s="39"/>
      <c r="T8" s="39"/>
      <c r="U8" s="39"/>
      <c r="V8" s="39"/>
      <c r="W8" s="39"/>
      <c r="X8" s="40"/>
    </row>
    <row r="9" spans="1:24" ht="16.5" customHeight="1" x14ac:dyDescent="0.2">
      <c r="B9" s="4"/>
      <c r="P9" s="38"/>
      <c r="Q9" s="39"/>
      <c r="R9" s="39"/>
      <c r="S9" s="39"/>
      <c r="T9" s="39"/>
      <c r="U9" s="39"/>
      <c r="V9" s="39"/>
      <c r="W9" s="39"/>
      <c r="X9" s="40"/>
    </row>
    <row r="10" spans="1:24" ht="16.5" customHeight="1" x14ac:dyDescent="0.2">
      <c r="B10" s="4"/>
      <c r="P10" s="38"/>
      <c r="Q10" s="39"/>
      <c r="R10" s="39"/>
      <c r="S10" s="39"/>
      <c r="T10" s="39"/>
      <c r="U10" s="39"/>
      <c r="V10" s="39"/>
      <c r="W10" s="39"/>
      <c r="X10" s="40"/>
    </row>
    <row r="11" spans="1:24" ht="16.5" customHeight="1" x14ac:dyDescent="0.2">
      <c r="B11" s="4"/>
      <c r="P11" s="38"/>
      <c r="Q11" s="41" t="s">
        <v>5</v>
      </c>
      <c r="R11" s="39"/>
      <c r="S11" s="39"/>
      <c r="T11" s="39"/>
      <c r="U11" s="39"/>
      <c r="V11" s="39"/>
      <c r="W11" s="39"/>
      <c r="X11" s="40"/>
    </row>
    <row r="12" spans="1:24" ht="16.5" customHeight="1" x14ac:dyDescent="0.2">
      <c r="B12" s="4"/>
      <c r="P12" s="38"/>
      <c r="Q12" s="39"/>
      <c r="R12" s="39"/>
      <c r="S12" s="39"/>
      <c r="T12" s="39"/>
      <c r="U12" s="39"/>
      <c r="V12" s="39"/>
      <c r="W12" s="39"/>
      <c r="X12" s="40"/>
    </row>
    <row r="13" spans="1:24" ht="17.25" customHeight="1" x14ac:dyDescent="0.2">
      <c r="B13" s="4"/>
      <c r="P13" s="38"/>
      <c r="Q13" s="41" t="s">
        <v>6</v>
      </c>
      <c r="R13" s="39"/>
      <c r="S13" s="39"/>
      <c r="T13" s="39"/>
      <c r="U13" s="39"/>
      <c r="V13" s="39"/>
      <c r="W13" s="39"/>
      <c r="X13" s="40"/>
    </row>
    <row r="14" spans="1:24" ht="16.5" customHeight="1" x14ac:dyDescent="0.2">
      <c r="B14" s="4"/>
      <c r="P14" s="38"/>
      <c r="Q14" s="39"/>
      <c r="R14" s="39"/>
      <c r="S14" s="39"/>
      <c r="T14" s="39"/>
      <c r="U14" s="39"/>
      <c r="V14" s="39"/>
      <c r="W14" s="39"/>
      <c r="X14" s="40"/>
    </row>
    <row r="15" spans="1:24" ht="16.5" customHeight="1" x14ac:dyDescent="0.2">
      <c r="B15" s="4"/>
      <c r="P15" s="38"/>
      <c r="Q15" s="39"/>
      <c r="R15" s="41" t="s">
        <v>7</v>
      </c>
      <c r="S15" s="39"/>
      <c r="T15" s="39"/>
      <c r="U15" s="41" t="s">
        <v>7</v>
      </c>
      <c r="V15" s="39"/>
      <c r="W15" s="39"/>
      <c r="X15" s="40"/>
    </row>
    <row r="16" spans="1:24" ht="16.5" customHeight="1" x14ac:dyDescent="0.2">
      <c r="B16" s="4"/>
      <c r="P16" s="38"/>
      <c r="Q16" s="39"/>
      <c r="R16" s="39"/>
      <c r="S16" s="39"/>
      <c r="T16" s="39"/>
      <c r="U16" s="39"/>
      <c r="V16" s="39"/>
      <c r="W16" s="39"/>
      <c r="X16" s="40"/>
    </row>
    <row r="17" spans="1:24" ht="16.5" customHeight="1" x14ac:dyDescent="0.2">
      <c r="A17" s="28"/>
      <c r="B17" s="29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38"/>
      <c r="Q17" s="39"/>
      <c r="R17" s="39"/>
      <c r="S17" s="39"/>
      <c r="T17" s="39"/>
      <c r="U17" s="39"/>
      <c r="V17" s="39"/>
      <c r="W17" s="39"/>
      <c r="X17" s="40"/>
    </row>
    <row r="18" spans="1:24" ht="22.5" customHeight="1" x14ac:dyDescent="0.2">
      <c r="A18" s="28"/>
      <c r="B18" s="29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38"/>
      <c r="Q18" s="39"/>
      <c r="R18" s="39"/>
      <c r="S18" s="39"/>
      <c r="T18" s="39"/>
      <c r="U18" s="39"/>
      <c r="V18" s="39"/>
      <c r="W18" s="39"/>
      <c r="X18" s="40"/>
    </row>
    <row r="19" spans="1:24" ht="87" customHeight="1" x14ac:dyDescent="0.2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28"/>
      <c r="O19" s="28"/>
      <c r="P19" s="42"/>
      <c r="Q19" s="43"/>
      <c r="R19" s="43"/>
      <c r="S19" s="43"/>
      <c r="T19" s="43"/>
      <c r="U19" s="43"/>
      <c r="V19" s="43"/>
      <c r="W19" s="43"/>
      <c r="X19" s="44"/>
    </row>
    <row r="20" spans="1:24" ht="9" customHeight="1" x14ac:dyDescent="0.2">
      <c r="A20" s="30"/>
      <c r="B20" s="31"/>
      <c r="C20" s="30"/>
      <c r="D20" s="63"/>
      <c r="E20" s="30"/>
      <c r="F20" s="63"/>
      <c r="G20" s="30"/>
      <c r="H20" s="63"/>
      <c r="I20" s="30"/>
      <c r="J20" s="63"/>
      <c r="K20" s="30"/>
      <c r="L20" s="63"/>
      <c r="M20" s="30"/>
      <c r="N20" s="28"/>
      <c r="O20" s="28"/>
      <c r="P20" s="47"/>
    </row>
    <row r="21" spans="1:24" ht="11.25" customHeight="1" x14ac:dyDescent="0.2">
      <c r="A21" s="30"/>
      <c r="B21" s="31"/>
      <c r="C21" s="30"/>
      <c r="D21" s="63"/>
      <c r="E21" s="30"/>
      <c r="F21" s="63"/>
      <c r="G21" s="30"/>
      <c r="H21" s="63"/>
      <c r="I21" s="30"/>
      <c r="J21" s="63"/>
      <c r="K21" s="30"/>
      <c r="L21" s="63"/>
      <c r="M21" s="30"/>
      <c r="N21" s="28"/>
      <c r="O21" s="28"/>
      <c r="P21" s="47"/>
    </row>
    <row r="22" spans="1:24" ht="3.75" customHeight="1" x14ac:dyDescent="0.2">
      <c r="A22" s="30"/>
      <c r="B22" s="31"/>
      <c r="C22" s="30"/>
      <c r="D22" s="32"/>
      <c r="E22" s="30"/>
      <c r="F22" s="32"/>
      <c r="G22" s="30"/>
      <c r="H22" s="32"/>
      <c r="I22" s="30"/>
      <c r="J22" s="32"/>
      <c r="K22" s="30"/>
      <c r="L22" s="32"/>
      <c r="M22" s="30"/>
      <c r="N22" s="28"/>
      <c r="O22" s="28"/>
      <c r="P22" s="47"/>
    </row>
    <row r="23" spans="1:24" ht="9" customHeight="1" x14ac:dyDescent="0.2">
      <c r="A23" s="30"/>
      <c r="B23" s="31"/>
      <c r="C23" s="30"/>
      <c r="D23" s="63"/>
      <c r="E23" s="30"/>
      <c r="F23" s="63"/>
      <c r="G23" s="30"/>
      <c r="H23" s="63"/>
      <c r="I23" s="30"/>
      <c r="J23" s="63"/>
      <c r="K23" s="30"/>
      <c r="L23" s="63"/>
      <c r="M23" s="30"/>
      <c r="N23" s="28"/>
      <c r="O23" s="28"/>
      <c r="P23" s="47"/>
    </row>
    <row r="24" spans="1:24" ht="9" customHeight="1" x14ac:dyDescent="0.2">
      <c r="A24" s="30"/>
      <c r="B24" s="31"/>
      <c r="C24" s="30"/>
      <c r="D24" s="63"/>
      <c r="E24" s="30"/>
      <c r="F24" s="63"/>
      <c r="G24" s="30"/>
      <c r="H24" s="63"/>
      <c r="I24" s="30"/>
      <c r="J24" s="63"/>
      <c r="K24" s="30"/>
      <c r="L24" s="63"/>
      <c r="M24" s="30"/>
      <c r="N24" s="28"/>
      <c r="O24" s="28"/>
      <c r="P24" s="47"/>
    </row>
    <row r="25" spans="1:24" ht="16.5" customHeight="1" x14ac:dyDescent="0.2">
      <c r="A25" s="28"/>
      <c r="B25" s="29"/>
      <c r="C25" s="33"/>
      <c r="D25" s="33"/>
      <c r="E25" s="33"/>
      <c r="F25" s="33"/>
      <c r="G25" s="33"/>
      <c r="H25" s="33"/>
      <c r="I25" s="33"/>
      <c r="J25" s="33"/>
      <c r="K25" s="33"/>
      <c r="L25" s="28"/>
      <c r="M25" s="28"/>
      <c r="N25" s="28"/>
      <c r="O25" s="28"/>
      <c r="P25" s="47"/>
    </row>
    <row r="26" spans="1:24" ht="21.75" customHeight="1" x14ac:dyDescent="0.2">
      <c r="A26" s="28"/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47"/>
    </row>
    <row r="27" spans="1:24" ht="6.75" customHeight="1" x14ac:dyDescent="0.2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47"/>
    </row>
    <row r="28" spans="1:24" ht="6" customHeight="1" x14ac:dyDescent="0.2">
      <c r="A28" s="45"/>
      <c r="B28" s="45"/>
      <c r="C28" s="45"/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7"/>
    </row>
    <row r="29" spans="1:24" ht="4.5" customHeight="1" x14ac:dyDescent="0.2">
      <c r="A29" s="45"/>
      <c r="B29" s="45"/>
      <c r="C29" s="45"/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7"/>
    </row>
    <row r="30" spans="1:24" ht="6" customHeight="1" x14ac:dyDescent="0.2">
      <c r="A30" s="45"/>
      <c r="B30" s="45"/>
      <c r="C30" s="45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7"/>
    </row>
    <row r="31" spans="1:24" ht="6.75" customHeight="1" x14ac:dyDescent="0.2"/>
    <row r="32" spans="1:24" ht="4.5" customHeight="1" x14ac:dyDescent="0.2">
      <c r="G32" s="3"/>
      <c r="H32" s="3"/>
      <c r="I32" s="3"/>
      <c r="J32" s="3"/>
      <c r="K32" s="3"/>
    </row>
    <row r="33" spans="1:11" ht="18" customHeight="1" x14ac:dyDescent="0.2">
      <c r="A33" s="11"/>
      <c r="B33" s="11"/>
      <c r="C33" s="11"/>
      <c r="D33" s="11"/>
      <c r="E33" s="11"/>
      <c r="F33" s="3"/>
      <c r="G33" s="3"/>
      <c r="H33" s="3"/>
      <c r="I33" s="3"/>
      <c r="J33" s="3"/>
      <c r="K33" s="3"/>
    </row>
    <row r="34" spans="1:11" x14ac:dyDescent="0.2">
      <c r="A34" s="11"/>
      <c r="B34" s="11"/>
      <c r="C34" s="11"/>
      <c r="D34" s="11"/>
      <c r="E34" s="11"/>
      <c r="F34" s="3"/>
      <c r="G34" s="3"/>
      <c r="H34" s="3"/>
      <c r="I34" s="3"/>
      <c r="J34" s="3"/>
      <c r="K34" s="3"/>
    </row>
    <row r="35" spans="1:11" x14ac:dyDescent="0.2">
      <c r="A35" s="11"/>
      <c r="B35" s="11"/>
      <c r="C35" s="11"/>
      <c r="D35" s="11"/>
      <c r="E35" s="11"/>
      <c r="F35" s="3"/>
      <c r="G35" s="3"/>
      <c r="H35" s="3"/>
      <c r="I35" s="3"/>
      <c r="J35" s="3"/>
      <c r="K35" s="3"/>
    </row>
  </sheetData>
  <sheetProtection selectLockedCells="1"/>
  <mergeCells count="11">
    <mergeCell ref="D23:D24"/>
    <mergeCell ref="F23:F24"/>
    <mergeCell ref="H23:H24"/>
    <mergeCell ref="J23:J24"/>
    <mergeCell ref="L23:L24"/>
    <mergeCell ref="P2:X2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  <pageSetUpPr fitToPage="1"/>
  </sheetPr>
  <dimension ref="A1:X35"/>
  <sheetViews>
    <sheetView showGridLines="0" zoomScale="115" zoomScaleNormal="115" workbookViewId="0">
      <selection activeCell="O15" sqref="O15"/>
    </sheetView>
  </sheetViews>
  <sheetFormatPr baseColWidth="10" defaultRowHeight="12.75" x14ac:dyDescent="0.2"/>
  <cols>
    <col min="1" max="1" width="5.7109375" style="1" customWidth="1"/>
    <col min="2" max="2" width="4.28515625" style="1" customWidth="1"/>
    <col min="3" max="3" width="1.7109375" style="1" customWidth="1"/>
    <col min="4" max="4" width="14" style="1" customWidth="1"/>
    <col min="5" max="5" width="1.7109375" style="1" customWidth="1"/>
    <col min="6" max="6" width="14" style="1" customWidth="1"/>
    <col min="7" max="7" width="1.7109375" style="1" customWidth="1"/>
    <col min="8" max="8" width="14" style="1" customWidth="1"/>
    <col min="9" max="9" width="1.7109375" style="1" customWidth="1"/>
    <col min="10" max="10" width="14" style="1" customWidth="1"/>
    <col min="11" max="11" width="1.7109375" style="1" customWidth="1"/>
    <col min="12" max="12" width="14" style="1" customWidth="1"/>
    <col min="13" max="13" width="3.140625" style="1" customWidth="1"/>
    <col min="14" max="14" width="1.42578125" style="1" customWidth="1"/>
    <col min="15" max="15" width="15.140625" style="1" customWidth="1"/>
    <col min="16" max="16" width="2.5703125" customWidth="1"/>
    <col min="17" max="19" width="11.7109375" customWidth="1"/>
    <col min="20" max="20" width="4" customWidth="1"/>
    <col min="21" max="22" width="11.7109375" customWidth="1"/>
    <col min="23" max="23" width="19.140625" customWidth="1"/>
    <col min="24" max="24" width="2.5703125" customWidth="1"/>
  </cols>
  <sheetData>
    <row r="1" spans="1:24" ht="20.25" customHeight="1" x14ac:dyDescent="0.2"/>
    <row r="2" spans="1:24" ht="20.25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P2" s="60" t="s">
        <v>8</v>
      </c>
      <c r="Q2" s="61"/>
      <c r="R2" s="61"/>
      <c r="S2" s="61"/>
      <c r="T2" s="61"/>
      <c r="U2" s="61"/>
      <c r="V2" s="61"/>
      <c r="W2" s="61"/>
      <c r="X2" s="62"/>
    </row>
    <row r="3" spans="1:24" ht="18.75" customHeight="1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P3" s="34"/>
      <c r="Q3" s="35"/>
      <c r="R3" s="36"/>
      <c r="S3" s="35"/>
      <c r="T3" s="35"/>
      <c r="U3" s="36"/>
      <c r="V3" s="35"/>
      <c r="W3" s="35"/>
      <c r="X3" s="37"/>
    </row>
    <row r="4" spans="1:24" ht="15.95" customHeight="1" x14ac:dyDescent="0.2">
      <c r="A4" s="5"/>
      <c r="B4" s="5"/>
      <c r="C4" s="5"/>
      <c r="D4" s="5"/>
      <c r="E4" s="5"/>
      <c r="F4" s="5"/>
      <c r="G4" s="5"/>
      <c r="H4" s="5"/>
      <c r="I4" s="5"/>
      <c r="J4" s="5"/>
      <c r="K4" s="5"/>
      <c r="P4" s="34"/>
      <c r="Q4" s="35"/>
      <c r="R4" s="35"/>
      <c r="S4" s="35"/>
      <c r="T4" s="35"/>
      <c r="U4" s="35"/>
      <c r="V4" s="35"/>
      <c r="W4" s="35"/>
      <c r="X4" s="37"/>
    </row>
    <row r="5" spans="1:24" ht="7.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P5" s="38"/>
      <c r="Q5" s="39"/>
      <c r="R5" s="39"/>
      <c r="S5" s="39"/>
      <c r="T5" s="39"/>
      <c r="U5" s="39"/>
      <c r="V5" s="39"/>
      <c r="W5" s="39"/>
      <c r="X5" s="40"/>
    </row>
    <row r="6" spans="1:24" ht="16.5" customHeight="1" x14ac:dyDescent="0.2">
      <c r="B6" s="4"/>
      <c r="P6" s="38"/>
      <c r="Q6" s="39"/>
      <c r="R6" s="39"/>
      <c r="S6" s="39"/>
      <c r="T6" s="39"/>
      <c r="U6" s="39"/>
      <c r="V6" s="39"/>
      <c r="W6" s="39"/>
      <c r="X6" s="40"/>
    </row>
    <row r="7" spans="1:24" ht="16.5" customHeight="1" x14ac:dyDescent="0.2">
      <c r="B7" s="4"/>
      <c r="P7" s="38"/>
      <c r="Q7" s="39"/>
      <c r="R7" s="39"/>
      <c r="S7" s="39"/>
      <c r="T7" s="39"/>
      <c r="U7" s="39"/>
      <c r="V7" s="39"/>
      <c r="W7" s="39"/>
      <c r="X7" s="40"/>
    </row>
    <row r="8" spans="1:24" ht="16.5" customHeight="1" x14ac:dyDescent="0.2">
      <c r="B8" s="4"/>
      <c r="P8" s="38"/>
      <c r="Q8" s="39"/>
      <c r="R8" s="39"/>
      <c r="S8" s="39"/>
      <c r="T8" s="39"/>
      <c r="U8" s="39"/>
      <c r="V8" s="39"/>
      <c r="W8" s="39"/>
      <c r="X8" s="40"/>
    </row>
    <row r="9" spans="1:24" ht="16.5" customHeight="1" x14ac:dyDescent="0.2">
      <c r="B9" s="4"/>
      <c r="P9" s="38"/>
      <c r="Q9" s="39"/>
      <c r="R9" s="39"/>
      <c r="S9" s="39"/>
      <c r="T9" s="39"/>
      <c r="U9" s="39"/>
      <c r="V9" s="39"/>
      <c r="W9" s="39"/>
      <c r="X9" s="40"/>
    </row>
    <row r="10" spans="1:24" ht="16.5" customHeight="1" x14ac:dyDescent="0.2">
      <c r="B10" s="4"/>
      <c r="P10" s="38"/>
      <c r="Q10" s="39"/>
      <c r="R10" s="39"/>
      <c r="S10" s="39"/>
      <c r="T10" s="39"/>
      <c r="U10" s="39"/>
      <c r="V10" s="39"/>
      <c r="W10" s="39"/>
      <c r="X10" s="40"/>
    </row>
    <row r="11" spans="1:24" ht="16.5" customHeight="1" x14ac:dyDescent="0.2">
      <c r="B11" s="4"/>
      <c r="P11" s="38"/>
      <c r="Q11" s="41" t="s">
        <v>5</v>
      </c>
      <c r="R11" s="39"/>
      <c r="S11" s="39"/>
      <c r="T11" s="39"/>
      <c r="U11" s="39"/>
      <c r="V11" s="39"/>
      <c r="W11" s="39"/>
      <c r="X11" s="40"/>
    </row>
    <row r="12" spans="1:24" ht="16.5" customHeight="1" x14ac:dyDescent="0.2">
      <c r="B12" s="4"/>
      <c r="P12" s="38"/>
      <c r="Q12" s="39"/>
      <c r="R12" s="39"/>
      <c r="S12" s="39"/>
      <c r="T12" s="39"/>
      <c r="U12" s="39"/>
      <c r="V12" s="39"/>
      <c r="W12" s="39"/>
      <c r="X12" s="40"/>
    </row>
    <row r="13" spans="1:24" ht="17.25" customHeight="1" x14ac:dyDescent="0.2">
      <c r="B13" s="4"/>
      <c r="P13" s="38"/>
      <c r="Q13" s="41" t="s">
        <v>6</v>
      </c>
      <c r="R13" s="39"/>
      <c r="S13" s="39"/>
      <c r="T13" s="39"/>
      <c r="U13" s="39"/>
      <c r="V13" s="39"/>
      <c r="W13" s="39"/>
      <c r="X13" s="40"/>
    </row>
    <row r="14" spans="1:24" ht="16.5" customHeight="1" x14ac:dyDescent="0.2">
      <c r="B14" s="4"/>
      <c r="P14" s="38"/>
      <c r="Q14" s="39"/>
      <c r="R14" s="39"/>
      <c r="S14" s="39"/>
      <c r="T14" s="39"/>
      <c r="U14" s="39"/>
      <c r="V14" s="39"/>
      <c r="W14" s="39"/>
      <c r="X14" s="40"/>
    </row>
    <row r="15" spans="1:24" ht="16.5" customHeight="1" x14ac:dyDescent="0.2">
      <c r="A15" s="28"/>
      <c r="B15" s="29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38"/>
      <c r="Q15" s="39"/>
      <c r="R15" s="41" t="s">
        <v>7</v>
      </c>
      <c r="S15" s="39"/>
      <c r="T15" s="39"/>
      <c r="U15" s="41" t="s">
        <v>7</v>
      </c>
      <c r="V15" s="39"/>
      <c r="W15" s="39"/>
      <c r="X15" s="40"/>
    </row>
    <row r="16" spans="1:24" ht="16.5" customHeight="1" x14ac:dyDescent="0.2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38"/>
      <c r="Q16" s="39"/>
      <c r="R16" s="39"/>
      <c r="S16" s="39"/>
      <c r="T16" s="39"/>
      <c r="U16" s="39"/>
      <c r="V16" s="39"/>
      <c r="W16" s="39"/>
      <c r="X16" s="40"/>
    </row>
    <row r="17" spans="1:24" ht="16.5" customHeight="1" x14ac:dyDescent="0.2">
      <c r="A17" s="28"/>
      <c r="B17" s="29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38"/>
      <c r="Q17" s="39"/>
      <c r="R17" s="39"/>
      <c r="S17" s="39"/>
      <c r="T17" s="39"/>
      <c r="U17" s="39"/>
      <c r="V17" s="39"/>
      <c r="W17" s="39"/>
      <c r="X17" s="40"/>
    </row>
    <row r="18" spans="1:24" ht="22.5" customHeight="1" x14ac:dyDescent="0.2">
      <c r="A18" s="28"/>
      <c r="B18" s="29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38"/>
      <c r="Q18" s="39"/>
      <c r="R18" s="39"/>
      <c r="S18" s="39"/>
      <c r="T18" s="39"/>
      <c r="U18" s="39"/>
      <c r="V18" s="39"/>
      <c r="W18" s="39"/>
      <c r="X18" s="40"/>
    </row>
    <row r="19" spans="1:24" ht="87" customHeight="1" x14ac:dyDescent="0.2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28"/>
      <c r="O19" s="28"/>
      <c r="P19" s="42"/>
      <c r="Q19" s="43"/>
      <c r="R19" s="43"/>
      <c r="S19" s="43"/>
      <c r="T19" s="43"/>
      <c r="U19" s="43"/>
      <c r="V19" s="43"/>
      <c r="W19" s="43"/>
      <c r="X19" s="44"/>
    </row>
    <row r="20" spans="1:24" ht="9" customHeight="1" x14ac:dyDescent="0.2">
      <c r="A20" s="30"/>
      <c r="B20" s="31"/>
      <c r="C20" s="30"/>
      <c r="D20" s="63"/>
      <c r="E20" s="30"/>
      <c r="F20" s="63"/>
      <c r="G20" s="30"/>
      <c r="H20" s="63"/>
      <c r="I20" s="30"/>
      <c r="J20" s="63"/>
      <c r="K20" s="30"/>
      <c r="L20" s="63"/>
      <c r="M20" s="30"/>
      <c r="N20" s="28"/>
      <c r="O20" s="28"/>
    </row>
    <row r="21" spans="1:24" ht="11.25" customHeight="1" x14ac:dyDescent="0.2">
      <c r="A21" s="30"/>
      <c r="B21" s="31"/>
      <c r="C21" s="30"/>
      <c r="D21" s="63"/>
      <c r="E21" s="30"/>
      <c r="F21" s="63"/>
      <c r="G21" s="30"/>
      <c r="H21" s="63"/>
      <c r="I21" s="30"/>
      <c r="J21" s="63"/>
      <c r="K21" s="30"/>
      <c r="L21" s="63"/>
      <c r="M21" s="30"/>
      <c r="N21" s="28"/>
      <c r="O21" s="28"/>
    </row>
    <row r="22" spans="1:24" ht="3.75" customHeight="1" x14ac:dyDescent="0.2">
      <c r="A22" s="30"/>
      <c r="B22" s="31"/>
      <c r="C22" s="30"/>
      <c r="D22" s="32"/>
      <c r="E22" s="30"/>
      <c r="F22" s="32"/>
      <c r="G22" s="30"/>
      <c r="H22" s="32"/>
      <c r="I22" s="30"/>
      <c r="J22" s="32"/>
      <c r="K22" s="30"/>
      <c r="L22" s="32"/>
      <c r="M22" s="30"/>
      <c r="N22" s="28"/>
      <c r="O22" s="28"/>
    </row>
    <row r="23" spans="1:24" ht="9" customHeight="1" x14ac:dyDescent="0.2">
      <c r="A23" s="30"/>
      <c r="B23" s="31"/>
      <c r="C23" s="30"/>
      <c r="D23" s="63"/>
      <c r="E23" s="30"/>
      <c r="F23" s="63"/>
      <c r="G23" s="30"/>
      <c r="H23" s="63"/>
      <c r="I23" s="30"/>
      <c r="J23" s="63"/>
      <c r="K23" s="30"/>
      <c r="L23" s="63"/>
      <c r="M23" s="30"/>
      <c r="N23" s="28"/>
      <c r="O23" s="28"/>
    </row>
    <row r="24" spans="1:24" ht="9" customHeight="1" x14ac:dyDescent="0.2">
      <c r="A24" s="30"/>
      <c r="B24" s="31"/>
      <c r="C24" s="30"/>
      <c r="D24" s="63"/>
      <c r="E24" s="30"/>
      <c r="F24" s="63"/>
      <c r="G24" s="30"/>
      <c r="H24" s="63"/>
      <c r="I24" s="30"/>
      <c r="J24" s="63"/>
      <c r="K24" s="30"/>
      <c r="L24" s="63"/>
      <c r="M24" s="30"/>
      <c r="N24" s="28"/>
      <c r="O24" s="28"/>
    </row>
    <row r="25" spans="1:24" ht="16.5" customHeight="1" x14ac:dyDescent="0.2">
      <c r="A25" s="28"/>
      <c r="B25" s="29"/>
      <c r="C25" s="33"/>
      <c r="D25" s="33"/>
      <c r="E25" s="33"/>
      <c r="F25" s="33"/>
      <c r="G25" s="33"/>
      <c r="H25" s="33"/>
      <c r="I25" s="33"/>
      <c r="J25" s="33"/>
      <c r="K25" s="33"/>
      <c r="L25" s="28"/>
      <c r="M25" s="28"/>
      <c r="N25" s="28"/>
      <c r="O25" s="28"/>
    </row>
    <row r="26" spans="1:24" ht="21.75" customHeight="1" x14ac:dyDescent="0.2">
      <c r="A26" s="28"/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</row>
    <row r="27" spans="1:24" ht="6.75" customHeight="1" x14ac:dyDescent="0.2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</row>
    <row r="28" spans="1:24" ht="6" customHeight="1" x14ac:dyDescent="0.2">
      <c r="A28" s="45"/>
      <c r="B28" s="45"/>
      <c r="C28" s="45"/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</row>
    <row r="29" spans="1:24" ht="4.5" customHeight="1" x14ac:dyDescent="0.2">
      <c r="A29" s="45"/>
      <c r="B29" s="45"/>
      <c r="C29" s="45"/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</row>
    <row r="30" spans="1:24" ht="6" customHeight="1" x14ac:dyDescent="0.2">
      <c r="A30" s="45"/>
      <c r="B30" s="45"/>
      <c r="C30" s="45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</row>
    <row r="31" spans="1:24" ht="6.75" customHeight="1" x14ac:dyDescent="0.2">
      <c r="A31" s="28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</row>
    <row r="32" spans="1:24" ht="4.5" customHeight="1" x14ac:dyDescent="0.2">
      <c r="A32" s="28"/>
      <c r="B32" s="28"/>
      <c r="C32" s="28"/>
      <c r="D32" s="28"/>
      <c r="E32" s="28"/>
      <c r="F32" s="28"/>
      <c r="G32" s="48"/>
      <c r="H32" s="48"/>
      <c r="I32" s="48"/>
      <c r="J32" s="48"/>
      <c r="K32" s="48"/>
      <c r="L32" s="28"/>
      <c r="M32" s="28"/>
      <c r="N32" s="28"/>
      <c r="O32" s="28"/>
    </row>
    <row r="33" spans="1:15" ht="18" customHeight="1" x14ac:dyDescent="0.2">
      <c r="A33" s="49"/>
      <c r="B33" s="49"/>
      <c r="C33" s="49"/>
      <c r="D33" s="49"/>
      <c r="E33" s="49"/>
      <c r="F33" s="48"/>
      <c r="G33" s="48"/>
      <c r="H33" s="48"/>
      <c r="I33" s="48"/>
      <c r="J33" s="48"/>
      <c r="K33" s="48"/>
      <c r="L33" s="28"/>
      <c r="M33" s="28"/>
      <c r="N33" s="28"/>
      <c r="O33" s="28"/>
    </row>
    <row r="34" spans="1:15" x14ac:dyDescent="0.2">
      <c r="A34" s="49"/>
      <c r="B34" s="49"/>
      <c r="C34" s="49"/>
      <c r="D34" s="49"/>
      <c r="E34" s="49"/>
      <c r="F34" s="48"/>
      <c r="G34" s="48"/>
      <c r="H34" s="48"/>
      <c r="I34" s="48"/>
      <c r="J34" s="48"/>
      <c r="K34" s="48"/>
      <c r="L34" s="28"/>
      <c r="M34" s="28"/>
      <c r="N34" s="28"/>
      <c r="O34" s="28"/>
    </row>
    <row r="35" spans="1:15" x14ac:dyDescent="0.2">
      <c r="A35" s="49"/>
      <c r="B35" s="49"/>
      <c r="C35" s="49"/>
      <c r="D35" s="49"/>
      <c r="E35" s="49"/>
      <c r="F35" s="48"/>
      <c r="G35" s="48"/>
      <c r="H35" s="48"/>
      <c r="I35" s="48"/>
      <c r="J35" s="48"/>
      <c r="K35" s="48"/>
      <c r="L35" s="28"/>
      <c r="M35" s="28"/>
      <c r="N35" s="28"/>
      <c r="O35" s="28"/>
    </row>
  </sheetData>
  <sheetProtection selectLockedCells="1"/>
  <mergeCells count="11">
    <mergeCell ref="D23:D24"/>
    <mergeCell ref="F23:F24"/>
    <mergeCell ref="H23:H24"/>
    <mergeCell ref="J23:J24"/>
    <mergeCell ref="L23:L24"/>
    <mergeCell ref="P2:X2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  <pageSetUpPr fitToPage="1"/>
  </sheetPr>
  <dimension ref="A1:X35"/>
  <sheetViews>
    <sheetView showGridLines="0" zoomScale="115" zoomScaleNormal="115" workbookViewId="0">
      <selection activeCell="U39" sqref="U39"/>
    </sheetView>
  </sheetViews>
  <sheetFormatPr baseColWidth="10" defaultRowHeight="12.75" x14ac:dyDescent="0.2"/>
  <cols>
    <col min="1" max="1" width="5.7109375" style="1" customWidth="1"/>
    <col min="2" max="2" width="4.28515625" style="1" customWidth="1"/>
    <col min="3" max="3" width="1.7109375" style="1" customWidth="1"/>
    <col min="4" max="4" width="14" style="1" customWidth="1"/>
    <col min="5" max="5" width="1.7109375" style="1" customWidth="1"/>
    <col min="6" max="6" width="14" style="1" customWidth="1"/>
    <col min="7" max="7" width="1.7109375" style="1" customWidth="1"/>
    <col min="8" max="8" width="14" style="1" customWidth="1"/>
    <col min="9" max="9" width="1.7109375" style="1" customWidth="1"/>
    <col min="10" max="10" width="14" style="1" customWidth="1"/>
    <col min="11" max="11" width="1.7109375" style="1" customWidth="1"/>
    <col min="12" max="12" width="14" style="1" customWidth="1"/>
    <col min="13" max="13" width="3.140625" style="1" customWidth="1"/>
    <col min="14" max="14" width="1.42578125" style="1" customWidth="1"/>
    <col min="15" max="15" width="15.140625" style="1" customWidth="1"/>
    <col min="16" max="16" width="2.5703125" customWidth="1"/>
    <col min="17" max="19" width="11.7109375" customWidth="1"/>
    <col min="20" max="20" width="4" customWidth="1"/>
    <col min="21" max="22" width="11.7109375" customWidth="1"/>
    <col min="23" max="23" width="19.140625" customWidth="1"/>
    <col min="24" max="24" width="2.5703125" customWidth="1"/>
  </cols>
  <sheetData>
    <row r="1" spans="1:24" ht="20.25" customHeight="1" x14ac:dyDescent="0.2"/>
    <row r="2" spans="1:24" ht="20.25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P2" s="60" t="s">
        <v>8</v>
      </c>
      <c r="Q2" s="61"/>
      <c r="R2" s="61"/>
      <c r="S2" s="61"/>
      <c r="T2" s="61"/>
      <c r="U2" s="61"/>
      <c r="V2" s="61"/>
      <c r="W2" s="61"/>
      <c r="X2" s="62"/>
    </row>
    <row r="3" spans="1:24" ht="18.75" customHeight="1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P3" s="34"/>
      <c r="Q3" s="35"/>
      <c r="R3" s="36"/>
      <c r="S3" s="35"/>
      <c r="T3" s="35"/>
      <c r="U3" s="36"/>
      <c r="V3" s="35"/>
      <c r="W3" s="35"/>
      <c r="X3" s="37"/>
    </row>
    <row r="4" spans="1:24" ht="15.95" customHeight="1" x14ac:dyDescent="0.2">
      <c r="A4" s="5"/>
      <c r="B4" s="5"/>
      <c r="C4" s="5"/>
      <c r="D4" s="5"/>
      <c r="E4" s="5"/>
      <c r="F4" s="5"/>
      <c r="G4" s="5"/>
      <c r="H4" s="5"/>
      <c r="I4" s="5"/>
      <c r="J4" s="5"/>
      <c r="K4" s="5"/>
      <c r="P4" s="34"/>
      <c r="Q4" s="35"/>
      <c r="R4" s="35"/>
      <c r="S4" s="35"/>
      <c r="T4" s="35"/>
      <c r="U4" s="35"/>
      <c r="V4" s="35"/>
      <c r="W4" s="35"/>
      <c r="X4" s="37"/>
    </row>
    <row r="5" spans="1:24" ht="7.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P5" s="38"/>
      <c r="Q5" s="39"/>
      <c r="R5" s="39"/>
      <c r="S5" s="39"/>
      <c r="T5" s="39"/>
      <c r="U5" s="39"/>
      <c r="V5" s="39"/>
      <c r="W5" s="39"/>
      <c r="X5" s="40"/>
    </row>
    <row r="6" spans="1:24" ht="16.5" customHeight="1" x14ac:dyDescent="0.2">
      <c r="B6" s="4"/>
      <c r="P6" s="38"/>
      <c r="Q6" s="39"/>
      <c r="R6" s="39"/>
      <c r="S6" s="39"/>
      <c r="T6" s="39"/>
      <c r="U6" s="39"/>
      <c r="V6" s="39"/>
      <c r="W6" s="39"/>
      <c r="X6" s="40"/>
    </row>
    <row r="7" spans="1:24" ht="16.5" customHeight="1" x14ac:dyDescent="0.2">
      <c r="B7" s="4"/>
      <c r="P7" s="38"/>
      <c r="Q7" s="39"/>
      <c r="R7" s="39"/>
      <c r="S7" s="39"/>
      <c r="T7" s="39"/>
      <c r="U7" s="39"/>
      <c r="V7" s="39"/>
      <c r="W7" s="39"/>
      <c r="X7" s="40"/>
    </row>
    <row r="8" spans="1:24" ht="16.5" customHeight="1" x14ac:dyDescent="0.2">
      <c r="B8" s="4"/>
      <c r="P8" s="38"/>
      <c r="Q8" s="39"/>
      <c r="R8" s="39"/>
      <c r="S8" s="39"/>
      <c r="T8" s="39"/>
      <c r="U8" s="39"/>
      <c r="V8" s="39"/>
      <c r="W8" s="39"/>
      <c r="X8" s="40"/>
    </row>
    <row r="9" spans="1:24" ht="16.5" customHeight="1" x14ac:dyDescent="0.2">
      <c r="B9" s="4"/>
      <c r="P9" s="38"/>
      <c r="Q9" s="39"/>
      <c r="R9" s="39"/>
      <c r="S9" s="39"/>
      <c r="T9" s="39"/>
      <c r="U9" s="39"/>
      <c r="V9" s="39"/>
      <c r="W9" s="39"/>
      <c r="X9" s="40"/>
    </row>
    <row r="10" spans="1:24" ht="16.5" customHeight="1" x14ac:dyDescent="0.2">
      <c r="B10" s="4"/>
      <c r="P10" s="38"/>
      <c r="Q10" s="39"/>
      <c r="R10" s="39"/>
      <c r="S10" s="39"/>
      <c r="T10" s="39"/>
      <c r="U10" s="39"/>
      <c r="V10" s="39"/>
      <c r="W10" s="39"/>
      <c r="X10" s="40"/>
    </row>
    <row r="11" spans="1:24" ht="16.5" customHeight="1" x14ac:dyDescent="0.2">
      <c r="B11" s="4"/>
      <c r="P11" s="38"/>
      <c r="Q11" s="41" t="s">
        <v>5</v>
      </c>
      <c r="R11" s="39"/>
      <c r="S11" s="39"/>
      <c r="T11" s="39"/>
      <c r="U11" s="39"/>
      <c r="V11" s="39"/>
      <c r="W11" s="39"/>
      <c r="X11" s="40"/>
    </row>
    <row r="12" spans="1:24" ht="16.5" customHeight="1" x14ac:dyDescent="0.2">
      <c r="B12" s="4"/>
      <c r="P12" s="38"/>
      <c r="Q12" s="39"/>
      <c r="R12" s="39"/>
      <c r="S12" s="39"/>
      <c r="T12" s="39"/>
      <c r="U12" s="39"/>
      <c r="V12" s="39"/>
      <c r="W12" s="39"/>
      <c r="X12" s="40"/>
    </row>
    <row r="13" spans="1:24" ht="17.25" customHeight="1" x14ac:dyDescent="0.2">
      <c r="B13" s="4"/>
      <c r="P13" s="38"/>
      <c r="Q13" s="41" t="s">
        <v>6</v>
      </c>
      <c r="R13" s="39"/>
      <c r="S13" s="39"/>
      <c r="T13" s="39"/>
      <c r="U13" s="39"/>
      <c r="V13" s="39"/>
      <c r="W13" s="39"/>
      <c r="X13" s="40"/>
    </row>
    <row r="14" spans="1:24" ht="16.5" customHeight="1" x14ac:dyDescent="0.2">
      <c r="B14" s="4"/>
      <c r="P14" s="38"/>
      <c r="Q14" s="39"/>
      <c r="R14" s="39"/>
      <c r="S14" s="39"/>
      <c r="T14" s="39"/>
      <c r="U14" s="39"/>
      <c r="V14" s="39"/>
      <c r="W14" s="39"/>
      <c r="X14" s="40"/>
    </row>
    <row r="15" spans="1:24" ht="16.5" customHeight="1" x14ac:dyDescent="0.2">
      <c r="A15" s="28"/>
      <c r="B15" s="29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38"/>
      <c r="Q15" s="39"/>
      <c r="R15" s="41" t="s">
        <v>7</v>
      </c>
      <c r="S15" s="39"/>
      <c r="T15" s="39"/>
      <c r="U15" s="41" t="s">
        <v>7</v>
      </c>
      <c r="V15" s="39"/>
      <c r="W15" s="39"/>
      <c r="X15" s="40"/>
    </row>
    <row r="16" spans="1:24" ht="16.5" customHeight="1" x14ac:dyDescent="0.2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38"/>
      <c r="Q16" s="39"/>
      <c r="R16" s="39"/>
      <c r="S16" s="39"/>
      <c r="T16" s="39"/>
      <c r="U16" s="39"/>
      <c r="V16" s="39"/>
      <c r="W16" s="39"/>
      <c r="X16" s="40"/>
    </row>
    <row r="17" spans="1:24" ht="16.5" customHeight="1" x14ac:dyDescent="0.2">
      <c r="A17" s="28"/>
      <c r="B17" s="29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38"/>
      <c r="Q17" s="39"/>
      <c r="R17" s="39"/>
      <c r="S17" s="39"/>
      <c r="T17" s="39"/>
      <c r="U17" s="39"/>
      <c r="V17" s="39"/>
      <c r="W17" s="39"/>
      <c r="X17" s="40"/>
    </row>
    <row r="18" spans="1:24" ht="22.5" customHeight="1" x14ac:dyDescent="0.2">
      <c r="A18" s="28"/>
      <c r="B18" s="29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38"/>
      <c r="Q18" s="39"/>
      <c r="R18" s="39"/>
      <c r="S18" s="39"/>
      <c r="T18" s="39"/>
      <c r="U18" s="39"/>
      <c r="V18" s="39"/>
      <c r="W18" s="39"/>
      <c r="X18" s="40"/>
    </row>
    <row r="19" spans="1:24" ht="87" customHeight="1" x14ac:dyDescent="0.2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28"/>
      <c r="O19" s="28"/>
      <c r="P19" s="42"/>
      <c r="Q19" s="43"/>
      <c r="R19" s="43"/>
      <c r="S19" s="43"/>
      <c r="T19" s="43"/>
      <c r="U19" s="43"/>
      <c r="V19" s="43"/>
      <c r="W19" s="43"/>
      <c r="X19" s="44"/>
    </row>
    <row r="20" spans="1:24" ht="9" customHeight="1" x14ac:dyDescent="0.2">
      <c r="A20" s="30"/>
      <c r="B20" s="31"/>
      <c r="C20" s="30"/>
      <c r="D20" s="63"/>
      <c r="E20" s="30"/>
      <c r="F20" s="63"/>
      <c r="G20" s="30"/>
      <c r="H20" s="63"/>
      <c r="I20" s="30"/>
      <c r="J20" s="63"/>
      <c r="K20" s="30"/>
      <c r="L20" s="63"/>
      <c r="M20" s="30"/>
      <c r="N20" s="28"/>
      <c r="O20" s="28"/>
    </row>
    <row r="21" spans="1:24" ht="11.25" customHeight="1" x14ac:dyDescent="0.2">
      <c r="A21" s="30"/>
      <c r="B21" s="31"/>
      <c r="C21" s="30"/>
      <c r="D21" s="63"/>
      <c r="E21" s="30"/>
      <c r="F21" s="63"/>
      <c r="G21" s="30"/>
      <c r="H21" s="63"/>
      <c r="I21" s="30"/>
      <c r="J21" s="63"/>
      <c r="K21" s="30"/>
      <c r="L21" s="63"/>
      <c r="M21" s="30"/>
      <c r="N21" s="28"/>
      <c r="O21" s="28"/>
    </row>
    <row r="22" spans="1:24" ht="3.75" customHeight="1" x14ac:dyDescent="0.2">
      <c r="A22" s="30"/>
      <c r="B22" s="31"/>
      <c r="C22" s="30"/>
      <c r="D22" s="32"/>
      <c r="E22" s="30"/>
      <c r="F22" s="32"/>
      <c r="G22" s="30"/>
      <c r="H22" s="32"/>
      <c r="I22" s="30"/>
      <c r="J22" s="32"/>
      <c r="K22" s="30"/>
      <c r="L22" s="32"/>
      <c r="M22" s="30"/>
      <c r="N22" s="28"/>
      <c r="O22" s="28"/>
    </row>
    <row r="23" spans="1:24" ht="9" customHeight="1" x14ac:dyDescent="0.2">
      <c r="A23" s="30"/>
      <c r="B23" s="31"/>
      <c r="C23" s="30"/>
      <c r="D23" s="63"/>
      <c r="E23" s="30"/>
      <c r="F23" s="63"/>
      <c r="G23" s="30"/>
      <c r="H23" s="63"/>
      <c r="I23" s="30"/>
      <c r="J23" s="63"/>
      <c r="K23" s="30"/>
      <c r="L23" s="63"/>
      <c r="M23" s="30"/>
      <c r="N23" s="28"/>
      <c r="O23" s="28"/>
    </row>
    <row r="24" spans="1:24" ht="9" customHeight="1" x14ac:dyDescent="0.2">
      <c r="A24" s="30"/>
      <c r="B24" s="31"/>
      <c r="C24" s="30"/>
      <c r="D24" s="63"/>
      <c r="E24" s="30"/>
      <c r="F24" s="63"/>
      <c r="G24" s="30"/>
      <c r="H24" s="63"/>
      <c r="I24" s="30"/>
      <c r="J24" s="63"/>
      <c r="K24" s="30"/>
      <c r="L24" s="63"/>
      <c r="M24" s="30"/>
      <c r="N24" s="28"/>
      <c r="O24" s="28"/>
    </row>
    <row r="25" spans="1:24" ht="16.5" customHeight="1" x14ac:dyDescent="0.2">
      <c r="A25" s="28"/>
      <c r="B25" s="29"/>
      <c r="C25" s="33"/>
      <c r="D25" s="33"/>
      <c r="E25" s="33"/>
      <c r="F25" s="33"/>
      <c r="G25" s="33"/>
      <c r="H25" s="33"/>
      <c r="I25" s="33"/>
      <c r="J25" s="33"/>
      <c r="K25" s="33"/>
      <c r="L25" s="28"/>
      <c r="M25" s="28"/>
      <c r="N25" s="28"/>
      <c r="O25" s="28"/>
    </row>
    <row r="26" spans="1:24" ht="21.75" customHeight="1" x14ac:dyDescent="0.2">
      <c r="A26" s="28"/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</row>
    <row r="27" spans="1:24" ht="6.75" customHeight="1" x14ac:dyDescent="0.2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</row>
    <row r="28" spans="1:24" ht="6" customHeight="1" x14ac:dyDescent="0.2">
      <c r="A28" s="45"/>
      <c r="B28" s="45"/>
      <c r="C28" s="45"/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</row>
    <row r="29" spans="1:24" ht="4.5" customHeight="1" x14ac:dyDescent="0.2">
      <c r="A29" s="45"/>
      <c r="B29" s="45"/>
      <c r="C29" s="45"/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</row>
    <row r="30" spans="1:24" ht="6" customHeight="1" x14ac:dyDescent="0.2">
      <c r="A30" s="6"/>
      <c r="B30" s="6"/>
      <c r="C30" s="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</row>
    <row r="31" spans="1:24" ht="6.75" customHeight="1" x14ac:dyDescent="0.2"/>
    <row r="32" spans="1:24" ht="4.5" customHeight="1" x14ac:dyDescent="0.2">
      <c r="G32" s="3"/>
      <c r="H32" s="3"/>
      <c r="I32" s="3"/>
      <c r="J32" s="3"/>
      <c r="K32" s="3"/>
    </row>
    <row r="33" spans="1:11" ht="18" customHeight="1" x14ac:dyDescent="0.2">
      <c r="A33" s="11"/>
      <c r="B33" s="11"/>
      <c r="C33" s="11"/>
      <c r="D33" s="11"/>
      <c r="E33" s="11"/>
      <c r="F33" s="3"/>
      <c r="G33" s="3"/>
      <c r="H33" s="3"/>
      <c r="I33" s="3"/>
      <c r="J33" s="3"/>
      <c r="K33" s="3"/>
    </row>
    <row r="34" spans="1:11" x14ac:dyDescent="0.2">
      <c r="A34" s="11"/>
      <c r="B34" s="11"/>
      <c r="C34" s="11"/>
      <c r="D34" s="11"/>
      <c r="E34" s="11"/>
      <c r="F34" s="3"/>
      <c r="G34" s="3"/>
      <c r="H34" s="3"/>
      <c r="I34" s="3"/>
      <c r="J34" s="3"/>
      <c r="K34" s="3"/>
    </row>
    <row r="35" spans="1:11" x14ac:dyDescent="0.2">
      <c r="A35" s="11"/>
      <c r="B35" s="11"/>
      <c r="C35" s="11"/>
      <c r="D35" s="11"/>
      <c r="E35" s="11"/>
      <c r="F35" s="3"/>
      <c r="G35" s="3"/>
      <c r="H35" s="3"/>
      <c r="I35" s="3"/>
      <c r="J35" s="3"/>
      <c r="K35" s="3"/>
    </row>
  </sheetData>
  <sheetProtection selectLockedCells="1"/>
  <mergeCells count="11">
    <mergeCell ref="D23:D24"/>
    <mergeCell ref="F23:F24"/>
    <mergeCell ref="H23:H24"/>
    <mergeCell ref="J23:J24"/>
    <mergeCell ref="L23:L24"/>
    <mergeCell ref="P2:X2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  <pageSetUpPr fitToPage="1"/>
  </sheetPr>
  <dimension ref="A1:O35"/>
  <sheetViews>
    <sheetView showGridLines="0" zoomScale="85" zoomScaleNormal="85" workbookViewId="0">
      <selection sqref="A1:O39"/>
    </sheetView>
  </sheetViews>
  <sheetFormatPr baseColWidth="10" defaultRowHeight="12.75" x14ac:dyDescent="0.2"/>
  <cols>
    <col min="1" max="1" width="5.7109375" style="1" customWidth="1"/>
    <col min="2" max="2" width="4.28515625" style="1" customWidth="1"/>
    <col min="3" max="3" width="1.7109375" style="1" customWidth="1"/>
    <col min="4" max="4" width="14" style="1" customWidth="1"/>
    <col min="5" max="5" width="1.7109375" style="1" customWidth="1"/>
    <col min="6" max="6" width="14" style="1" customWidth="1"/>
    <col min="7" max="7" width="1.7109375" style="1" customWidth="1"/>
    <col min="8" max="8" width="14" style="1" customWidth="1"/>
    <col min="9" max="9" width="1.7109375" style="1" customWidth="1"/>
    <col min="10" max="10" width="14" style="1" customWidth="1"/>
    <col min="11" max="11" width="1.7109375" style="1" customWidth="1"/>
    <col min="12" max="12" width="14" style="1" customWidth="1"/>
    <col min="13" max="13" width="3.140625" style="1" customWidth="1"/>
    <col min="14" max="14" width="1.42578125" style="1" customWidth="1"/>
    <col min="15" max="15" width="15.140625" style="1" customWidth="1"/>
  </cols>
  <sheetData>
    <row r="1" spans="1:15" ht="20.25" customHeight="1" x14ac:dyDescent="0.2"/>
    <row r="2" spans="1:15" ht="20.25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5" ht="18.75" customHeight="1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</row>
    <row r="4" spans="1:15" ht="15.95" customHeight="1" x14ac:dyDescent="0.2">
      <c r="A4" s="5"/>
      <c r="B4" s="5"/>
      <c r="C4" s="5"/>
      <c r="D4" s="5"/>
      <c r="E4" s="5"/>
      <c r="F4" s="5"/>
      <c r="G4" s="5"/>
      <c r="H4" s="5"/>
      <c r="I4" s="5"/>
      <c r="J4" s="5"/>
      <c r="K4" s="5"/>
    </row>
    <row r="5" spans="1:15" ht="7.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</row>
    <row r="6" spans="1:15" ht="16.5" customHeight="1" x14ac:dyDescent="0.2">
      <c r="B6" s="4"/>
    </row>
    <row r="7" spans="1:15" ht="16.5" customHeight="1" x14ac:dyDescent="0.2">
      <c r="B7" s="4"/>
    </row>
    <row r="8" spans="1:15" ht="16.5" customHeight="1" x14ac:dyDescent="0.2">
      <c r="B8" s="4"/>
    </row>
    <row r="9" spans="1:15" ht="16.5" customHeight="1" x14ac:dyDescent="0.2">
      <c r="B9" s="4"/>
    </row>
    <row r="10" spans="1:15" ht="16.5" customHeight="1" x14ac:dyDescent="0.2">
      <c r="B10" s="4"/>
    </row>
    <row r="11" spans="1:15" ht="16.5" customHeight="1" x14ac:dyDescent="0.2">
      <c r="B11" s="4"/>
    </row>
    <row r="12" spans="1:15" ht="16.5" customHeight="1" x14ac:dyDescent="0.2">
      <c r="B12" s="4"/>
    </row>
    <row r="13" spans="1:15" ht="17.25" customHeight="1" x14ac:dyDescent="0.2">
      <c r="B13" s="4"/>
    </row>
    <row r="14" spans="1:15" ht="16.5" customHeight="1" x14ac:dyDescent="0.2">
      <c r="A14" s="28"/>
      <c r="B14" s="29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</row>
    <row r="15" spans="1:15" ht="16.5" customHeight="1" x14ac:dyDescent="0.2">
      <c r="A15" s="28"/>
      <c r="B15" s="29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</row>
    <row r="16" spans="1:15" ht="16.5" customHeight="1" x14ac:dyDescent="0.2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</row>
    <row r="17" spans="1:15" ht="16.5" customHeight="1" x14ac:dyDescent="0.2">
      <c r="A17" s="28"/>
      <c r="B17" s="29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</row>
    <row r="18" spans="1:15" ht="22.5" customHeight="1" x14ac:dyDescent="0.2">
      <c r="A18" s="28"/>
      <c r="B18" s="29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</row>
    <row r="19" spans="1:15" ht="87" customHeight="1" x14ac:dyDescent="0.2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28"/>
      <c r="O19" s="28"/>
    </row>
    <row r="20" spans="1:15" ht="9" customHeight="1" x14ac:dyDescent="0.2">
      <c r="A20" s="30"/>
      <c r="B20" s="31"/>
      <c r="C20" s="30"/>
      <c r="D20" s="63"/>
      <c r="E20" s="30"/>
      <c r="F20" s="63"/>
      <c r="G20" s="30"/>
      <c r="H20" s="63"/>
      <c r="I20" s="30"/>
      <c r="J20" s="63"/>
      <c r="K20" s="30"/>
      <c r="L20" s="63"/>
      <c r="M20" s="30"/>
      <c r="N20" s="28"/>
      <c r="O20" s="28"/>
    </row>
    <row r="21" spans="1:15" ht="11.25" customHeight="1" x14ac:dyDescent="0.2">
      <c r="A21" s="30"/>
      <c r="B21" s="31"/>
      <c r="C21" s="30"/>
      <c r="D21" s="63"/>
      <c r="E21" s="30"/>
      <c r="F21" s="63"/>
      <c r="G21" s="30"/>
      <c r="H21" s="63"/>
      <c r="I21" s="30"/>
      <c r="J21" s="63"/>
      <c r="K21" s="30"/>
      <c r="L21" s="63"/>
      <c r="M21" s="30"/>
      <c r="N21" s="28"/>
      <c r="O21" s="28"/>
    </row>
    <row r="22" spans="1:15" ht="3.75" customHeight="1" x14ac:dyDescent="0.2">
      <c r="A22" s="30"/>
      <c r="B22" s="31"/>
      <c r="C22" s="30"/>
      <c r="D22" s="32"/>
      <c r="E22" s="30"/>
      <c r="F22" s="32"/>
      <c r="G22" s="30"/>
      <c r="H22" s="32"/>
      <c r="I22" s="30"/>
      <c r="J22" s="32"/>
      <c r="K22" s="30"/>
      <c r="L22" s="32"/>
      <c r="M22" s="30"/>
      <c r="N22" s="28"/>
      <c r="O22" s="28"/>
    </row>
    <row r="23" spans="1:15" ht="9" customHeight="1" x14ac:dyDescent="0.2">
      <c r="A23" s="30"/>
      <c r="B23" s="31"/>
      <c r="C23" s="30"/>
      <c r="D23" s="63"/>
      <c r="E23" s="30"/>
      <c r="F23" s="63"/>
      <c r="G23" s="30"/>
      <c r="H23" s="63"/>
      <c r="I23" s="30"/>
      <c r="J23" s="63"/>
      <c r="K23" s="30"/>
      <c r="L23" s="63"/>
      <c r="M23" s="30"/>
      <c r="N23" s="28"/>
      <c r="O23" s="28"/>
    </row>
    <row r="24" spans="1:15" ht="9" customHeight="1" x14ac:dyDescent="0.2">
      <c r="A24" s="30"/>
      <c r="B24" s="31"/>
      <c r="C24" s="30"/>
      <c r="D24" s="63"/>
      <c r="E24" s="30"/>
      <c r="F24" s="63"/>
      <c r="G24" s="30"/>
      <c r="H24" s="63"/>
      <c r="I24" s="30"/>
      <c r="J24" s="63"/>
      <c r="K24" s="30"/>
      <c r="L24" s="63"/>
      <c r="M24" s="30"/>
      <c r="N24" s="28"/>
      <c r="O24" s="28"/>
    </row>
    <row r="25" spans="1:15" ht="16.5" customHeight="1" x14ac:dyDescent="0.2">
      <c r="A25" s="28"/>
      <c r="B25" s="29"/>
      <c r="C25" s="33"/>
      <c r="D25" s="33"/>
      <c r="E25" s="33"/>
      <c r="F25" s="33"/>
      <c r="G25" s="33"/>
      <c r="H25" s="33"/>
      <c r="I25" s="33"/>
      <c r="J25" s="33"/>
      <c r="K25" s="33"/>
      <c r="L25" s="28"/>
      <c r="M25" s="28"/>
      <c r="N25" s="28"/>
      <c r="O25" s="28"/>
    </row>
    <row r="26" spans="1:15" ht="21.75" customHeight="1" x14ac:dyDescent="0.2">
      <c r="A26" s="28"/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</row>
    <row r="27" spans="1:15" ht="6.75" customHeight="1" x14ac:dyDescent="0.2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</row>
    <row r="28" spans="1:15" ht="6" customHeight="1" x14ac:dyDescent="0.2">
      <c r="A28" s="45"/>
      <c r="B28" s="45"/>
      <c r="C28" s="45"/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</row>
    <row r="29" spans="1:15" ht="4.5" customHeight="1" x14ac:dyDescent="0.2">
      <c r="A29" s="45"/>
      <c r="B29" s="45"/>
      <c r="C29" s="45"/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</row>
    <row r="30" spans="1:15" ht="6" customHeight="1" x14ac:dyDescent="0.2">
      <c r="A30" s="45"/>
      <c r="B30" s="45"/>
      <c r="C30" s="45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</row>
    <row r="31" spans="1:15" ht="6.75" customHeight="1" x14ac:dyDescent="0.2">
      <c r="A31" s="28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</row>
    <row r="32" spans="1:15" ht="4.5" customHeight="1" x14ac:dyDescent="0.2">
      <c r="A32" s="28"/>
      <c r="B32" s="28"/>
      <c r="C32" s="28"/>
      <c r="D32" s="28"/>
      <c r="E32" s="28"/>
      <c r="F32" s="28"/>
      <c r="G32" s="48"/>
      <c r="H32" s="48"/>
      <c r="I32" s="48"/>
      <c r="J32" s="48"/>
      <c r="K32" s="48"/>
      <c r="L32" s="28"/>
      <c r="M32" s="28"/>
      <c r="N32" s="28"/>
      <c r="O32" s="28"/>
    </row>
    <row r="33" spans="1:15" ht="18" customHeight="1" x14ac:dyDescent="0.2">
      <c r="A33" s="49"/>
      <c r="B33" s="49"/>
      <c r="C33" s="49"/>
      <c r="D33" s="49"/>
      <c r="E33" s="49"/>
      <c r="F33" s="48"/>
      <c r="G33" s="48"/>
      <c r="H33" s="48"/>
      <c r="I33" s="48"/>
      <c r="J33" s="48"/>
      <c r="K33" s="48"/>
      <c r="L33" s="28"/>
      <c r="M33" s="28"/>
      <c r="N33" s="28"/>
      <c r="O33" s="28"/>
    </row>
    <row r="34" spans="1:15" x14ac:dyDescent="0.2">
      <c r="A34" s="49"/>
      <c r="B34" s="49"/>
      <c r="C34" s="49"/>
      <c r="D34" s="49"/>
      <c r="E34" s="49"/>
      <c r="F34" s="48"/>
      <c r="G34" s="48"/>
      <c r="H34" s="48"/>
      <c r="I34" s="48"/>
      <c r="J34" s="48"/>
      <c r="K34" s="48"/>
      <c r="L34" s="28"/>
      <c r="M34" s="28"/>
      <c r="N34" s="28"/>
      <c r="O34" s="28"/>
    </row>
    <row r="35" spans="1:15" x14ac:dyDescent="0.2">
      <c r="A35" s="11"/>
      <c r="B35" s="11"/>
      <c r="C35" s="11"/>
      <c r="D35" s="11"/>
      <c r="E35" s="11"/>
      <c r="F35" s="3"/>
      <c r="G35" s="3"/>
      <c r="H35" s="3"/>
      <c r="I35" s="3"/>
      <c r="J35" s="3"/>
      <c r="K35" s="3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  <pageSetUpPr fitToPage="1"/>
  </sheetPr>
  <dimension ref="A1:X35"/>
  <sheetViews>
    <sheetView showGridLines="0" zoomScaleNormal="100" workbookViewId="0">
      <selection activeCell="O19" sqref="O19"/>
    </sheetView>
  </sheetViews>
  <sheetFormatPr baseColWidth="10" defaultRowHeight="12.75" x14ac:dyDescent="0.2"/>
  <cols>
    <col min="1" max="1" width="5.7109375" style="1" customWidth="1"/>
    <col min="2" max="2" width="4.28515625" style="1" customWidth="1"/>
    <col min="3" max="3" width="1.7109375" style="1" customWidth="1"/>
    <col min="4" max="4" width="14" style="1" customWidth="1"/>
    <col min="5" max="5" width="1.7109375" style="1" customWidth="1"/>
    <col min="6" max="6" width="14" style="1" customWidth="1"/>
    <col min="7" max="7" width="1.7109375" style="1" customWidth="1"/>
    <col min="8" max="8" width="14" style="1" customWidth="1"/>
    <col min="9" max="9" width="1.7109375" style="1" customWidth="1"/>
    <col min="10" max="10" width="14" style="1" customWidth="1"/>
    <col min="11" max="11" width="1.7109375" style="1" customWidth="1"/>
    <col min="12" max="12" width="14" style="1" customWidth="1"/>
    <col min="13" max="13" width="3.140625" style="1" customWidth="1"/>
    <col min="14" max="14" width="1.42578125" style="1" customWidth="1"/>
    <col min="15" max="15" width="15.140625" style="1" customWidth="1"/>
    <col min="16" max="16" width="2.5703125" customWidth="1"/>
    <col min="17" max="19" width="11.7109375" customWidth="1"/>
    <col min="20" max="20" width="4" customWidth="1"/>
    <col min="21" max="22" width="11.7109375" customWidth="1"/>
    <col min="23" max="23" width="19.140625" customWidth="1"/>
    <col min="24" max="24" width="2.5703125" customWidth="1"/>
  </cols>
  <sheetData>
    <row r="1" spans="1:24" ht="20.25" customHeight="1" x14ac:dyDescent="0.2"/>
    <row r="2" spans="1:24" ht="20.25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P2" s="60" t="s">
        <v>8</v>
      </c>
      <c r="Q2" s="61"/>
      <c r="R2" s="61"/>
      <c r="S2" s="61"/>
      <c r="T2" s="61"/>
      <c r="U2" s="61"/>
      <c r="V2" s="61"/>
      <c r="W2" s="61"/>
      <c r="X2" s="62"/>
    </row>
    <row r="3" spans="1:24" ht="18.75" customHeight="1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P3" s="34"/>
      <c r="Q3" s="35"/>
      <c r="R3" s="36"/>
      <c r="S3" s="35"/>
      <c r="T3" s="35"/>
      <c r="U3" s="36"/>
      <c r="V3" s="35"/>
      <c r="W3" s="35"/>
      <c r="X3" s="37"/>
    </row>
    <row r="4" spans="1:24" ht="15.95" customHeight="1" x14ac:dyDescent="0.2">
      <c r="A4" s="5"/>
      <c r="B4" s="5"/>
      <c r="C4" s="5"/>
      <c r="D4" s="5"/>
      <c r="E4" s="5"/>
      <c r="F4" s="5"/>
      <c r="G4" s="5"/>
      <c r="H4" s="5"/>
      <c r="I4" s="5"/>
      <c r="J4" s="5"/>
      <c r="K4" s="5"/>
      <c r="P4" s="34"/>
      <c r="Q4" s="35"/>
      <c r="R4" s="35"/>
      <c r="S4" s="35"/>
      <c r="T4" s="35"/>
      <c r="U4" s="35"/>
      <c r="V4" s="35"/>
      <c r="W4" s="35"/>
      <c r="X4" s="37"/>
    </row>
    <row r="5" spans="1:24" ht="7.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P5" s="38"/>
      <c r="Q5" s="39"/>
      <c r="R5" s="39"/>
      <c r="S5" s="39"/>
      <c r="T5" s="39"/>
      <c r="U5" s="39"/>
      <c r="V5" s="39"/>
      <c r="W5" s="39"/>
      <c r="X5" s="40"/>
    </row>
    <row r="6" spans="1:24" ht="16.5" customHeight="1" x14ac:dyDescent="0.2">
      <c r="B6" s="4"/>
      <c r="P6" s="38"/>
      <c r="Q6" s="39"/>
      <c r="R6" s="39"/>
      <c r="S6" s="39"/>
      <c r="T6" s="39"/>
      <c r="U6" s="39"/>
      <c r="V6" s="39"/>
      <c r="W6" s="39"/>
      <c r="X6" s="40"/>
    </row>
    <row r="7" spans="1:24" ht="16.5" customHeight="1" x14ac:dyDescent="0.2">
      <c r="B7" s="4"/>
      <c r="P7" s="38"/>
      <c r="Q7" s="39"/>
      <c r="R7" s="39"/>
      <c r="S7" s="39"/>
      <c r="T7" s="39"/>
      <c r="U7" s="39"/>
      <c r="V7" s="39"/>
      <c r="W7" s="39"/>
      <c r="X7" s="40"/>
    </row>
    <row r="8" spans="1:24" ht="16.5" customHeight="1" x14ac:dyDescent="0.2">
      <c r="B8" s="4"/>
      <c r="P8" s="38"/>
      <c r="Q8" s="39"/>
      <c r="R8" s="39"/>
      <c r="S8" s="39"/>
      <c r="T8" s="39"/>
      <c r="U8" s="39"/>
      <c r="V8" s="39"/>
      <c r="W8" s="39"/>
      <c r="X8" s="40"/>
    </row>
    <row r="9" spans="1:24" ht="16.5" customHeight="1" x14ac:dyDescent="0.2">
      <c r="B9" s="4"/>
      <c r="P9" s="38"/>
      <c r="Q9" s="39"/>
      <c r="R9" s="39"/>
      <c r="S9" s="39"/>
      <c r="T9" s="39"/>
      <c r="U9" s="39"/>
      <c r="V9" s="39"/>
      <c r="W9" s="39"/>
      <c r="X9" s="40"/>
    </row>
    <row r="10" spans="1:24" ht="16.5" customHeight="1" x14ac:dyDescent="0.2">
      <c r="B10" s="4"/>
      <c r="P10" s="38"/>
      <c r="Q10" s="39"/>
      <c r="R10" s="39"/>
      <c r="S10" s="39"/>
      <c r="T10" s="39"/>
      <c r="U10" s="39"/>
      <c r="V10" s="39"/>
      <c r="W10" s="39"/>
      <c r="X10" s="40"/>
    </row>
    <row r="11" spans="1:24" ht="16.5" customHeight="1" x14ac:dyDescent="0.2">
      <c r="B11" s="4"/>
      <c r="P11" s="38"/>
      <c r="Q11" s="41" t="s">
        <v>5</v>
      </c>
      <c r="R11" s="39"/>
      <c r="S11" s="39"/>
      <c r="T11" s="39"/>
      <c r="U11" s="39"/>
      <c r="V11" s="39"/>
      <c r="W11" s="39"/>
      <c r="X11" s="40"/>
    </row>
    <row r="12" spans="1:24" ht="16.5" customHeight="1" x14ac:dyDescent="0.2">
      <c r="B12" s="4"/>
      <c r="P12" s="38"/>
      <c r="Q12" s="39"/>
      <c r="R12" s="39"/>
      <c r="S12" s="39"/>
      <c r="T12" s="39"/>
      <c r="U12" s="39"/>
      <c r="V12" s="39"/>
      <c r="W12" s="39"/>
      <c r="X12" s="40"/>
    </row>
    <row r="13" spans="1:24" ht="17.25" customHeight="1" x14ac:dyDescent="0.2">
      <c r="B13" s="4"/>
      <c r="P13" s="38"/>
      <c r="Q13" s="41" t="s">
        <v>6</v>
      </c>
      <c r="R13" s="39"/>
      <c r="S13" s="39"/>
      <c r="T13" s="39"/>
      <c r="U13" s="39"/>
      <c r="V13" s="39"/>
      <c r="W13" s="39"/>
      <c r="X13" s="40"/>
    </row>
    <row r="14" spans="1:24" ht="16.5" customHeight="1" x14ac:dyDescent="0.2">
      <c r="A14" s="28"/>
      <c r="B14" s="29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38"/>
      <c r="Q14" s="39"/>
      <c r="R14" s="39"/>
      <c r="S14" s="39"/>
      <c r="T14" s="39"/>
      <c r="U14" s="39"/>
      <c r="V14" s="39"/>
      <c r="W14" s="39"/>
      <c r="X14" s="40"/>
    </row>
    <row r="15" spans="1:24" ht="16.5" customHeight="1" x14ac:dyDescent="0.2">
      <c r="A15" s="28"/>
      <c r="B15" s="29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38"/>
      <c r="Q15" s="39"/>
      <c r="R15" s="41" t="s">
        <v>7</v>
      </c>
      <c r="S15" s="39"/>
      <c r="T15" s="39"/>
      <c r="U15" s="41" t="s">
        <v>7</v>
      </c>
      <c r="V15" s="39"/>
      <c r="W15" s="39"/>
      <c r="X15" s="40"/>
    </row>
    <row r="16" spans="1:24" ht="16.5" customHeight="1" x14ac:dyDescent="0.2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38"/>
      <c r="Q16" s="39"/>
      <c r="R16" s="39"/>
      <c r="S16" s="39"/>
      <c r="T16" s="39"/>
      <c r="U16" s="39"/>
      <c r="V16" s="39"/>
      <c r="W16" s="39"/>
      <c r="X16" s="40"/>
    </row>
    <row r="17" spans="1:24" ht="16.5" customHeight="1" x14ac:dyDescent="0.2">
      <c r="A17" s="28"/>
      <c r="B17" s="29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38"/>
      <c r="Q17" s="39"/>
      <c r="R17" s="39"/>
      <c r="S17" s="39"/>
      <c r="T17" s="39"/>
      <c r="U17" s="39"/>
      <c r="V17" s="39"/>
      <c r="W17" s="39"/>
      <c r="X17" s="40"/>
    </row>
    <row r="18" spans="1:24" ht="22.5" customHeight="1" x14ac:dyDescent="0.2">
      <c r="A18" s="28"/>
      <c r="B18" s="29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38"/>
      <c r="Q18" s="39"/>
      <c r="R18" s="39"/>
      <c r="S18" s="39"/>
      <c r="T18" s="39"/>
      <c r="U18" s="39"/>
      <c r="V18" s="39"/>
      <c r="W18" s="39"/>
      <c r="X18" s="40"/>
    </row>
    <row r="19" spans="1:24" ht="87" customHeight="1" x14ac:dyDescent="0.2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28"/>
      <c r="O19" s="28"/>
      <c r="P19" s="42"/>
      <c r="Q19" s="43"/>
      <c r="R19" s="43"/>
      <c r="S19" s="43"/>
      <c r="T19" s="43"/>
      <c r="U19" s="43"/>
      <c r="V19" s="43"/>
      <c r="W19" s="43"/>
      <c r="X19" s="44"/>
    </row>
    <row r="20" spans="1:24" ht="9" customHeight="1" x14ac:dyDescent="0.2">
      <c r="A20" s="30"/>
      <c r="B20" s="31"/>
      <c r="C20" s="30"/>
      <c r="D20" s="63"/>
      <c r="E20" s="30"/>
      <c r="F20" s="63"/>
      <c r="G20" s="30"/>
      <c r="H20" s="63"/>
      <c r="I20" s="30"/>
      <c r="J20" s="63"/>
      <c r="K20" s="30"/>
      <c r="L20" s="63"/>
      <c r="M20" s="30"/>
      <c r="N20" s="28"/>
      <c r="O20" s="28"/>
    </row>
    <row r="21" spans="1:24" ht="11.25" customHeight="1" x14ac:dyDescent="0.2">
      <c r="A21" s="30"/>
      <c r="B21" s="31"/>
      <c r="C21" s="30"/>
      <c r="D21" s="63"/>
      <c r="E21" s="30"/>
      <c r="F21" s="63"/>
      <c r="G21" s="30"/>
      <c r="H21" s="63"/>
      <c r="I21" s="30"/>
      <c r="J21" s="63"/>
      <c r="K21" s="30"/>
      <c r="L21" s="63"/>
      <c r="M21" s="30"/>
      <c r="N21" s="28"/>
      <c r="O21" s="28"/>
    </row>
    <row r="22" spans="1:24" ht="3.75" customHeight="1" x14ac:dyDescent="0.2">
      <c r="A22" s="30"/>
      <c r="B22" s="31"/>
      <c r="C22" s="30"/>
      <c r="D22" s="53"/>
      <c r="E22" s="30"/>
      <c r="F22" s="53"/>
      <c r="G22" s="30"/>
      <c r="H22" s="53"/>
      <c r="I22" s="30"/>
      <c r="J22" s="53"/>
      <c r="K22" s="30"/>
      <c r="L22" s="53"/>
      <c r="M22" s="30"/>
      <c r="N22" s="28"/>
      <c r="O22" s="28"/>
    </row>
    <row r="23" spans="1:24" ht="9" customHeight="1" x14ac:dyDescent="0.2">
      <c r="A23" s="30"/>
      <c r="B23" s="31"/>
      <c r="C23" s="30"/>
      <c r="D23" s="63"/>
      <c r="E23" s="30"/>
      <c r="F23" s="63"/>
      <c r="G23" s="30"/>
      <c r="H23" s="63"/>
      <c r="I23" s="30"/>
      <c r="J23" s="63"/>
      <c r="K23" s="30"/>
      <c r="L23" s="63"/>
      <c r="M23" s="30"/>
      <c r="N23" s="28"/>
      <c r="O23" s="28"/>
    </row>
    <row r="24" spans="1:24" ht="9" customHeight="1" x14ac:dyDescent="0.2">
      <c r="A24" s="30"/>
      <c r="B24" s="31"/>
      <c r="C24" s="30"/>
      <c r="D24" s="63"/>
      <c r="E24" s="30"/>
      <c r="F24" s="63"/>
      <c r="G24" s="30"/>
      <c r="H24" s="63"/>
      <c r="I24" s="30"/>
      <c r="J24" s="63"/>
      <c r="K24" s="30"/>
      <c r="L24" s="63"/>
      <c r="M24" s="30"/>
      <c r="N24" s="28"/>
      <c r="O24" s="28"/>
    </row>
    <row r="25" spans="1:24" ht="16.5" customHeight="1" x14ac:dyDescent="0.2">
      <c r="A25" s="28"/>
      <c r="B25" s="29"/>
      <c r="C25" s="33"/>
      <c r="D25" s="33"/>
      <c r="E25" s="33"/>
      <c r="F25" s="33"/>
      <c r="G25" s="33"/>
      <c r="H25" s="33"/>
      <c r="I25" s="33"/>
      <c r="J25" s="33"/>
      <c r="K25" s="33"/>
      <c r="L25" s="28"/>
      <c r="M25" s="28"/>
      <c r="N25" s="28"/>
      <c r="O25" s="28"/>
    </row>
    <row r="26" spans="1:24" ht="21.75" customHeight="1" x14ac:dyDescent="0.2">
      <c r="A26" s="28"/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</row>
    <row r="27" spans="1:24" ht="6.75" customHeight="1" x14ac:dyDescent="0.2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</row>
    <row r="28" spans="1:24" ht="6" customHeight="1" x14ac:dyDescent="0.2">
      <c r="A28" s="45"/>
      <c r="B28" s="45"/>
      <c r="C28" s="45"/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</row>
    <row r="29" spans="1:24" ht="4.5" customHeight="1" x14ac:dyDescent="0.2">
      <c r="A29" s="45"/>
      <c r="B29" s="45"/>
      <c r="C29" s="45"/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</row>
    <row r="30" spans="1:24" ht="6" customHeight="1" x14ac:dyDescent="0.2">
      <c r="A30" s="45"/>
      <c r="B30" s="45"/>
      <c r="C30" s="45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</row>
    <row r="31" spans="1:24" ht="6.75" customHeight="1" x14ac:dyDescent="0.2">
      <c r="A31" s="28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</row>
    <row r="32" spans="1:24" ht="4.5" customHeight="1" x14ac:dyDescent="0.2">
      <c r="A32" s="28"/>
      <c r="B32" s="28"/>
      <c r="C32" s="28"/>
      <c r="D32" s="28"/>
      <c r="E32" s="28"/>
      <c r="F32" s="28"/>
      <c r="G32" s="48"/>
      <c r="H32" s="48"/>
      <c r="I32" s="48"/>
      <c r="J32" s="48"/>
      <c r="K32" s="48"/>
      <c r="L32" s="28"/>
      <c r="M32" s="28"/>
      <c r="N32" s="28"/>
      <c r="O32" s="28"/>
    </row>
    <row r="33" spans="1:15" ht="18" customHeight="1" x14ac:dyDescent="0.2">
      <c r="A33" s="49"/>
      <c r="B33" s="49"/>
      <c r="C33" s="49"/>
      <c r="D33" s="49"/>
      <c r="E33" s="49"/>
      <c r="F33" s="48"/>
      <c r="G33" s="48"/>
      <c r="H33" s="48"/>
      <c r="I33" s="48"/>
      <c r="J33" s="48"/>
      <c r="K33" s="48"/>
      <c r="L33" s="28"/>
      <c r="M33" s="28"/>
      <c r="N33" s="28"/>
      <c r="O33" s="28"/>
    </row>
    <row r="34" spans="1:15" x14ac:dyDescent="0.2">
      <c r="A34" s="49"/>
      <c r="B34" s="49"/>
      <c r="C34" s="49"/>
      <c r="D34" s="49"/>
      <c r="E34" s="49"/>
      <c r="F34" s="48"/>
      <c r="G34" s="48"/>
      <c r="H34" s="48"/>
      <c r="I34" s="48"/>
      <c r="J34" s="48"/>
      <c r="K34" s="48"/>
      <c r="L34" s="28"/>
      <c r="M34" s="28"/>
      <c r="N34" s="28"/>
      <c r="O34" s="28"/>
    </row>
    <row r="35" spans="1:15" x14ac:dyDescent="0.2">
      <c r="A35" s="11"/>
      <c r="B35" s="11"/>
      <c r="C35" s="11"/>
      <c r="D35" s="11"/>
      <c r="E35" s="11"/>
      <c r="F35" s="3"/>
      <c r="G35" s="3"/>
      <c r="H35" s="3"/>
      <c r="I35" s="3"/>
      <c r="J35" s="3"/>
      <c r="K35" s="3"/>
    </row>
  </sheetData>
  <sheetProtection selectLockedCells="1"/>
  <mergeCells count="11">
    <mergeCell ref="P2:X2"/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tabColor theme="3"/>
  </sheetPr>
  <dimension ref="A1:AF41"/>
  <sheetViews>
    <sheetView showGridLines="0" workbookViewId="0">
      <selection activeCell="B2" sqref="B2:L2"/>
    </sheetView>
  </sheetViews>
  <sheetFormatPr baseColWidth="10" defaultRowHeight="12.75" x14ac:dyDescent="0.2"/>
  <cols>
    <col min="1" max="1" width="18" style="15" bestFit="1" customWidth="1"/>
    <col min="2" max="12" width="16.7109375" style="15" customWidth="1"/>
    <col min="13" max="13" width="14.7109375" style="14" bestFit="1" customWidth="1"/>
    <col min="14" max="16" width="15.7109375" style="14" bestFit="1" customWidth="1"/>
    <col min="17" max="23" width="14.7109375" style="15" bestFit="1" customWidth="1"/>
    <col min="24" max="26" width="13.42578125" style="15" bestFit="1" customWidth="1"/>
    <col min="27" max="28" width="14.7109375" style="15" bestFit="1" customWidth="1"/>
    <col min="29" max="29" width="15.7109375" style="15" bestFit="1" customWidth="1"/>
    <col min="30" max="31" width="14.7109375" style="15" bestFit="1" customWidth="1"/>
    <col min="32" max="32" width="16.85546875" style="15" bestFit="1" customWidth="1"/>
    <col min="33" max="16384" width="11.42578125" style="15"/>
  </cols>
  <sheetData>
    <row r="1" spans="1:32" ht="15.95" customHeight="1" x14ac:dyDescent="0.2">
      <c r="A1" s="26" t="s">
        <v>1</v>
      </c>
      <c r="B1" s="56" t="s">
        <v>44</v>
      </c>
      <c r="C1" s="57"/>
      <c r="D1" s="57"/>
      <c r="E1" s="57"/>
      <c r="F1" s="57"/>
      <c r="G1" s="57"/>
      <c r="H1" s="57"/>
      <c r="I1" s="57"/>
      <c r="J1" s="57"/>
      <c r="K1" s="57"/>
      <c r="L1" s="57"/>
    </row>
    <row r="2" spans="1:32" ht="15.95" customHeight="1" x14ac:dyDescent="0.2">
      <c r="A2" s="26" t="s">
        <v>2</v>
      </c>
      <c r="B2" s="56" t="s">
        <v>53</v>
      </c>
      <c r="C2" s="57"/>
      <c r="D2" s="57"/>
      <c r="E2" s="57"/>
      <c r="F2" s="57"/>
      <c r="G2" s="57"/>
      <c r="H2" s="57"/>
      <c r="I2" s="57"/>
      <c r="J2" s="57"/>
      <c r="K2" s="57"/>
      <c r="L2" s="57"/>
    </row>
    <row r="3" spans="1:32" ht="15.95" customHeight="1" x14ac:dyDescent="0.2">
      <c r="A3" s="26" t="s">
        <v>0</v>
      </c>
      <c r="B3" s="56" t="s">
        <v>45</v>
      </c>
      <c r="C3" s="57"/>
      <c r="D3" s="57"/>
      <c r="E3" s="57"/>
      <c r="F3" s="57"/>
      <c r="G3" s="57"/>
      <c r="H3" s="57"/>
      <c r="I3" s="57"/>
      <c r="J3" s="57"/>
      <c r="K3" s="57"/>
      <c r="L3" s="57"/>
      <c r="AA3" s="15" t="str">
        <f>"Quelle: "&amp;Daten!B3</f>
        <v>Quelle: Umweltbundesamt "Sekundärrohstoffwirtschaft in Stoffströmen und Stoffstrombilanzen"</v>
      </c>
    </row>
    <row r="4" spans="1:32" x14ac:dyDescent="0.2">
      <c r="A4" s="26" t="s">
        <v>3</v>
      </c>
      <c r="B4" s="56" t="s">
        <v>4</v>
      </c>
      <c r="C4" s="57"/>
      <c r="D4" s="57"/>
      <c r="E4" s="57"/>
      <c r="F4" s="57"/>
      <c r="G4" s="57"/>
      <c r="H4" s="57"/>
      <c r="I4" s="57"/>
      <c r="J4" s="57"/>
      <c r="K4" s="57"/>
      <c r="L4" s="57"/>
    </row>
    <row r="5" spans="1:32" x14ac:dyDescent="0.2">
      <c r="A5" s="26" t="s">
        <v>9</v>
      </c>
      <c r="B5" s="56" t="s">
        <v>11</v>
      </c>
      <c r="C5" s="57"/>
      <c r="D5" s="57"/>
      <c r="E5" s="57"/>
      <c r="F5" s="57"/>
      <c r="G5" s="57"/>
      <c r="H5" s="57"/>
      <c r="I5" s="57"/>
      <c r="J5" s="57"/>
      <c r="K5" s="57"/>
      <c r="L5" s="57"/>
    </row>
    <row r="6" spans="1:32" x14ac:dyDescent="0.2">
      <c r="A6" s="27" t="s">
        <v>10</v>
      </c>
      <c r="B6" s="58" t="s">
        <v>12</v>
      </c>
      <c r="C6" s="59"/>
      <c r="D6" s="59"/>
      <c r="E6" s="59"/>
      <c r="F6" s="59"/>
      <c r="G6" s="59"/>
      <c r="H6" s="59"/>
      <c r="I6" s="59"/>
      <c r="J6" s="59"/>
      <c r="K6" s="59"/>
      <c r="L6" s="59"/>
    </row>
    <row r="8" spans="1:32" x14ac:dyDescent="0.2">
      <c r="A8" s="16"/>
      <c r="B8" s="16"/>
      <c r="C8" s="54" t="s">
        <v>39</v>
      </c>
      <c r="D8" s="54"/>
      <c r="E8" s="54"/>
      <c r="F8" s="54"/>
      <c r="G8" s="54"/>
      <c r="H8" s="54"/>
      <c r="I8" s="54"/>
      <c r="J8" s="54"/>
      <c r="K8" s="54"/>
      <c r="L8" s="54"/>
      <c r="M8" s="54"/>
      <c r="N8" s="54" t="s">
        <v>40</v>
      </c>
      <c r="O8" s="54"/>
      <c r="P8" s="54"/>
      <c r="Q8" s="54"/>
      <c r="R8" s="54"/>
      <c r="S8" s="54"/>
      <c r="T8" s="55" t="s">
        <v>41</v>
      </c>
      <c r="U8" s="55"/>
      <c r="V8" s="55"/>
      <c r="W8" s="55"/>
      <c r="X8" s="55"/>
      <c r="Y8" s="55"/>
      <c r="Z8" s="55"/>
      <c r="AA8" s="55"/>
      <c r="AB8" s="55" t="s">
        <v>42</v>
      </c>
      <c r="AC8" s="55"/>
      <c r="AD8" s="55"/>
      <c r="AE8" s="55"/>
    </row>
    <row r="9" spans="1:32" ht="18.75" customHeight="1" x14ac:dyDescent="0.2">
      <c r="A9" s="14"/>
      <c r="B9" s="50"/>
      <c r="C9" s="51" t="s">
        <v>43</v>
      </c>
      <c r="D9" s="51" t="s">
        <v>13</v>
      </c>
      <c r="E9" s="51" t="s">
        <v>14</v>
      </c>
      <c r="F9" s="51" t="s">
        <v>15</v>
      </c>
      <c r="G9" s="51" t="s">
        <v>16</v>
      </c>
      <c r="H9" s="51" t="s">
        <v>17</v>
      </c>
      <c r="I9" s="51" t="s">
        <v>18</v>
      </c>
      <c r="J9" s="51" t="s">
        <v>19</v>
      </c>
      <c r="K9" s="51" t="s">
        <v>20</v>
      </c>
      <c r="L9" s="52" t="s">
        <v>21</v>
      </c>
      <c r="M9" s="17" t="s">
        <v>22</v>
      </c>
      <c r="N9" s="17" t="s">
        <v>23</v>
      </c>
      <c r="O9" s="17" t="s">
        <v>46</v>
      </c>
      <c r="P9" s="17" t="s">
        <v>24</v>
      </c>
      <c r="Q9" s="18" t="s">
        <v>25</v>
      </c>
      <c r="R9" s="18" t="s">
        <v>26</v>
      </c>
      <c r="S9" s="18" t="s">
        <v>27</v>
      </c>
      <c r="T9" s="18" t="s">
        <v>47</v>
      </c>
      <c r="U9" s="18" t="s">
        <v>48</v>
      </c>
      <c r="V9" s="18" t="s">
        <v>49</v>
      </c>
      <c r="W9" s="18" t="s">
        <v>52</v>
      </c>
      <c r="X9" s="18" t="s">
        <v>51</v>
      </c>
      <c r="Y9" s="18" t="s">
        <v>50</v>
      </c>
      <c r="Z9" s="18" t="s">
        <v>28</v>
      </c>
      <c r="AA9" s="18" t="s">
        <v>29</v>
      </c>
      <c r="AB9" s="15" t="s">
        <v>30</v>
      </c>
      <c r="AC9" s="15" t="s">
        <v>31</v>
      </c>
      <c r="AD9" s="15" t="s">
        <v>32</v>
      </c>
      <c r="AE9" s="15" t="s">
        <v>33</v>
      </c>
      <c r="AF9" s="15" t="s">
        <v>34</v>
      </c>
    </row>
    <row r="10" spans="1:32" ht="18.75" customHeight="1" x14ac:dyDescent="0.2">
      <c r="A10" s="14"/>
      <c r="B10" s="19" t="s">
        <v>37</v>
      </c>
      <c r="C10" s="64">
        <f>ROUND(C12,-3)</f>
        <v>128000</v>
      </c>
      <c r="D10" s="64">
        <f t="shared" ref="D10:AE10" si="0">ROUND(D12,-3)</f>
        <v>23000</v>
      </c>
      <c r="E10" s="64">
        <f t="shared" si="0"/>
        <v>163000</v>
      </c>
      <c r="F10" s="64">
        <f t="shared" si="0"/>
        <v>37000</v>
      </c>
      <c r="G10" s="64">
        <f t="shared" si="0"/>
        <v>0</v>
      </c>
      <c r="H10" s="64">
        <f t="shared" si="0"/>
        <v>2000</v>
      </c>
      <c r="I10" s="64">
        <f t="shared" si="0"/>
        <v>2000</v>
      </c>
      <c r="J10" s="64">
        <f t="shared" si="0"/>
        <v>3000</v>
      </c>
      <c r="K10" s="64">
        <f t="shared" si="0"/>
        <v>2000</v>
      </c>
      <c r="L10" s="64">
        <f t="shared" si="0"/>
        <v>1000</v>
      </c>
      <c r="M10" s="64">
        <f t="shared" si="0"/>
        <v>3000</v>
      </c>
      <c r="N10" s="64">
        <f t="shared" si="0"/>
        <v>17000</v>
      </c>
      <c r="O10" s="64">
        <f t="shared" si="0"/>
        <v>3000</v>
      </c>
      <c r="P10" s="64">
        <f t="shared" si="0"/>
        <v>24000</v>
      </c>
      <c r="Q10" s="64">
        <f t="shared" si="0"/>
        <v>9000</v>
      </c>
      <c r="R10" s="64">
        <f t="shared" si="0"/>
        <v>22000</v>
      </c>
      <c r="S10" s="64">
        <f t="shared" si="0"/>
        <v>-2000</v>
      </c>
      <c r="T10" s="64">
        <f t="shared" si="0"/>
        <v>39000</v>
      </c>
      <c r="U10" s="64">
        <f t="shared" si="0"/>
        <v>67000</v>
      </c>
      <c r="V10" s="64">
        <f t="shared" si="0"/>
        <v>44000</v>
      </c>
      <c r="W10" s="64">
        <f t="shared" si="0"/>
        <v>37000</v>
      </c>
      <c r="X10" s="64">
        <f t="shared" si="0"/>
        <v>14000</v>
      </c>
      <c r="Y10" s="64">
        <f t="shared" si="0"/>
        <v>16000</v>
      </c>
      <c r="Z10" s="64">
        <f t="shared" si="0"/>
        <v>5000</v>
      </c>
      <c r="AA10" s="64">
        <f t="shared" si="0"/>
        <v>22000</v>
      </c>
      <c r="AB10" s="64">
        <f t="shared" si="0"/>
        <v>132000</v>
      </c>
      <c r="AC10" s="64">
        <f t="shared" si="0"/>
        <v>531000</v>
      </c>
      <c r="AD10" s="64">
        <f t="shared" si="0"/>
        <v>39000</v>
      </c>
      <c r="AE10" s="64">
        <f t="shared" si="0"/>
        <v>25000</v>
      </c>
      <c r="AF10" s="64">
        <f t="shared" ref="D10:AF11" si="1">ROUND(AF40,-2)</f>
        <v>492700</v>
      </c>
    </row>
    <row r="11" spans="1:32" ht="18.75" customHeight="1" x14ac:dyDescent="0.2">
      <c r="A11" s="22"/>
      <c r="B11" s="23" t="s">
        <v>54</v>
      </c>
      <c r="C11" s="64">
        <f>ROUND(C13,-3)</f>
        <v>102000</v>
      </c>
      <c r="D11" s="64">
        <f t="shared" ref="D11:AE11" si="2">ROUND(D13,-3)</f>
        <v>1000</v>
      </c>
      <c r="E11" s="64">
        <f t="shared" si="2"/>
        <v>151000</v>
      </c>
      <c r="F11" s="64">
        <f t="shared" si="2"/>
        <v>9000</v>
      </c>
      <c r="G11" s="64">
        <f t="shared" si="2"/>
        <v>-3000</v>
      </c>
      <c r="H11" s="64">
        <f t="shared" si="2"/>
        <v>0</v>
      </c>
      <c r="I11" s="64">
        <f t="shared" si="2"/>
        <v>0</v>
      </c>
      <c r="J11" s="64">
        <f t="shared" si="2"/>
        <v>0</v>
      </c>
      <c r="K11" s="64">
        <f t="shared" si="2"/>
        <v>0</v>
      </c>
      <c r="L11" s="64">
        <f t="shared" si="2"/>
        <v>0</v>
      </c>
      <c r="M11" s="64">
        <f t="shared" si="2"/>
        <v>0</v>
      </c>
      <c r="N11" s="64">
        <f t="shared" si="2"/>
        <v>17000</v>
      </c>
      <c r="O11" s="64">
        <f t="shared" si="2"/>
        <v>3000</v>
      </c>
      <c r="P11" s="64">
        <f t="shared" si="2"/>
        <v>24000</v>
      </c>
      <c r="Q11" s="64">
        <f t="shared" si="2"/>
        <v>9000</v>
      </c>
      <c r="R11" s="64">
        <f t="shared" si="2"/>
        <v>22000</v>
      </c>
      <c r="S11" s="64">
        <f t="shared" si="2"/>
        <v>-2000</v>
      </c>
      <c r="T11" s="64">
        <f t="shared" si="2"/>
        <v>27000</v>
      </c>
      <c r="U11" s="64">
        <f t="shared" si="2"/>
        <v>55000</v>
      </c>
      <c r="V11" s="64">
        <f t="shared" si="2"/>
        <v>34000</v>
      </c>
      <c r="W11" s="64">
        <f t="shared" si="2"/>
        <v>26000</v>
      </c>
      <c r="X11" s="64">
        <f t="shared" si="2"/>
        <v>10000</v>
      </c>
      <c r="Y11" s="64">
        <f t="shared" si="2"/>
        <v>12000</v>
      </c>
      <c r="Z11" s="64">
        <f t="shared" si="2"/>
        <v>2000</v>
      </c>
      <c r="AA11" s="64">
        <f t="shared" si="2"/>
        <v>7000</v>
      </c>
      <c r="AB11" s="64">
        <f t="shared" si="2"/>
        <v>110000</v>
      </c>
      <c r="AC11" s="64">
        <f t="shared" si="2"/>
        <v>516000</v>
      </c>
      <c r="AD11" s="64">
        <f t="shared" si="2"/>
        <v>39000</v>
      </c>
      <c r="AE11" s="64">
        <f t="shared" si="2"/>
        <v>16000</v>
      </c>
      <c r="AF11" s="64">
        <f t="shared" si="1"/>
        <v>221700</v>
      </c>
    </row>
    <row r="12" spans="1:32" ht="18.75" customHeight="1" x14ac:dyDescent="0.2">
      <c r="A12" s="22"/>
      <c r="B12" s="19" t="s">
        <v>37</v>
      </c>
      <c r="C12" s="20">
        <v>127953.46849054727</v>
      </c>
      <c r="D12" s="20">
        <v>23326.096086963553</v>
      </c>
      <c r="E12" s="20">
        <v>162622.32362268696</v>
      </c>
      <c r="F12" s="20">
        <v>37227.116068299154</v>
      </c>
      <c r="G12" s="20">
        <v>279.79351199207952</v>
      </c>
      <c r="H12" s="20">
        <v>1800.8324754345585</v>
      </c>
      <c r="I12" s="20">
        <v>1615.2837582909972</v>
      </c>
      <c r="J12" s="20">
        <v>3134.0449687252858</v>
      </c>
      <c r="K12" s="20">
        <v>1811.9567885433996</v>
      </c>
      <c r="L12" s="21">
        <v>622.13772611551019</v>
      </c>
      <c r="M12" s="14">
        <v>2679.6372777908527</v>
      </c>
      <c r="N12" s="14">
        <v>17044.703389186208</v>
      </c>
      <c r="O12" s="14">
        <v>3302.1674680114643</v>
      </c>
      <c r="P12" s="14">
        <v>24165.217945766162</v>
      </c>
      <c r="Q12" s="15">
        <v>9033.5190062357069</v>
      </c>
      <c r="R12" s="15">
        <v>22076.016332532727</v>
      </c>
      <c r="S12" s="15">
        <v>-1854.1952813819908</v>
      </c>
      <c r="T12" s="15">
        <v>38916.922640090837</v>
      </c>
      <c r="U12" s="15">
        <v>67328.454188592281</v>
      </c>
      <c r="V12" s="15">
        <v>44089.434994078358</v>
      </c>
      <c r="W12" s="15">
        <v>36548.484594938469</v>
      </c>
      <c r="X12" s="15">
        <v>13626.183098234</v>
      </c>
      <c r="Y12" s="15">
        <v>16292.040792378859</v>
      </c>
      <c r="Z12" s="15">
        <v>4575.92349219875</v>
      </c>
      <c r="AA12" s="15">
        <v>21844.023874289589</v>
      </c>
      <c r="AB12" s="15">
        <v>131664.75167038798</v>
      </c>
      <c r="AC12" s="15">
        <v>530555.60152822675</v>
      </c>
      <c r="AD12" s="15">
        <v>39056.105020510666</v>
      </c>
      <c r="AE12" s="15">
        <v>24818.795510568456</v>
      </c>
      <c r="AF12" s="15">
        <v>1406156.841040235</v>
      </c>
    </row>
    <row r="13" spans="1:32" ht="18.75" customHeight="1" x14ac:dyDescent="0.2">
      <c r="A13" s="22"/>
      <c r="B13" s="23" t="s">
        <v>38</v>
      </c>
      <c r="C13" s="24">
        <v>101613.33975168588</v>
      </c>
      <c r="D13" s="24">
        <v>1482.0868802044747</v>
      </c>
      <c r="E13" s="24">
        <v>151135.08072941977</v>
      </c>
      <c r="F13" s="24">
        <v>9493.8450381320217</v>
      </c>
      <c r="G13" s="24">
        <v>-2617.6851087342047</v>
      </c>
      <c r="H13" s="24">
        <v>159.90213778242742</v>
      </c>
      <c r="I13" s="24">
        <v>-6.6035173850904387</v>
      </c>
      <c r="J13" s="24">
        <v>-47.789286902537143</v>
      </c>
      <c r="K13" s="24">
        <v>-19.241154245160214</v>
      </c>
      <c r="L13" s="25">
        <v>-7.6191561349923198</v>
      </c>
      <c r="M13" s="14">
        <v>-84.827684237237264</v>
      </c>
      <c r="N13" s="14">
        <v>17044.703389186208</v>
      </c>
      <c r="O13" s="14">
        <v>3302.1674680114643</v>
      </c>
      <c r="P13" s="14">
        <v>24165.217945766162</v>
      </c>
      <c r="Q13" s="15">
        <v>9033.5190062357069</v>
      </c>
      <c r="R13" s="15">
        <v>22076.016332532727</v>
      </c>
      <c r="S13" s="15">
        <v>-1854.1952813819908</v>
      </c>
      <c r="T13" s="15">
        <v>27199.730141906763</v>
      </c>
      <c r="U13" s="15">
        <v>54668.813250826148</v>
      </c>
      <c r="V13" s="15">
        <v>34092.588421399589</v>
      </c>
      <c r="W13" s="15">
        <v>26417.112470801228</v>
      </c>
      <c r="X13" s="15">
        <v>10163.197721963548</v>
      </c>
      <c r="Y13" s="15">
        <v>12326.261443598023</v>
      </c>
      <c r="Z13" s="15">
        <v>2476.8060735338036</v>
      </c>
      <c r="AA13" s="15">
        <v>7134.0619610200874</v>
      </c>
      <c r="AB13" s="15">
        <v>110046.21631410602</v>
      </c>
      <c r="AC13" s="15">
        <v>515757.94258549646</v>
      </c>
      <c r="AD13" s="15">
        <v>39022.120817640964</v>
      </c>
      <c r="AE13" s="15">
        <v>15760.934826668677</v>
      </c>
      <c r="AF13" s="15">
        <v>1189933.7035188968</v>
      </c>
    </row>
    <row r="14" spans="1:32" ht="18.75" customHeight="1" x14ac:dyDescent="0.2">
      <c r="A14" s="22"/>
      <c r="B14" s="19">
        <v>2025</v>
      </c>
      <c r="C14" s="20">
        <v>10</v>
      </c>
      <c r="D14" s="20">
        <v>10</v>
      </c>
      <c r="E14" s="20">
        <v>18</v>
      </c>
      <c r="F14" s="20">
        <v>21.6666666666667</v>
      </c>
      <c r="G14" s="20">
        <v>25.6666666666667</v>
      </c>
      <c r="H14" s="20">
        <v>29.6666666666667</v>
      </c>
      <c r="I14" s="20">
        <v>33.6666666666667</v>
      </c>
      <c r="J14" s="20">
        <v>37.6666666666667</v>
      </c>
      <c r="K14" s="20">
        <v>41.6666666666667</v>
      </c>
      <c r="L14" s="21">
        <v>45.6666666666667</v>
      </c>
    </row>
    <row r="15" spans="1:32" ht="18.75" customHeight="1" x14ac:dyDescent="0.2">
      <c r="A15" s="22"/>
      <c r="B15" s="23">
        <v>2030</v>
      </c>
      <c r="C15" s="24">
        <v>3</v>
      </c>
      <c r="D15" s="24">
        <v>9</v>
      </c>
      <c r="E15" s="24">
        <v>11</v>
      </c>
      <c r="F15" s="24">
        <v>15.6666666666667</v>
      </c>
      <c r="G15" s="24">
        <v>19.6666666666667</v>
      </c>
      <c r="H15" s="24">
        <v>23.6666666666667</v>
      </c>
      <c r="I15" s="24">
        <v>27.6666666666667</v>
      </c>
      <c r="J15" s="24">
        <v>31.6666666666667</v>
      </c>
      <c r="K15" s="24">
        <v>35.6666666666667</v>
      </c>
      <c r="L15" s="25">
        <v>39.6666666666667</v>
      </c>
    </row>
    <row r="16" spans="1:32" ht="18.75" customHeight="1" x14ac:dyDescent="0.2">
      <c r="A16" s="22"/>
      <c r="B16" s="19">
        <v>2035</v>
      </c>
      <c r="C16" s="20">
        <v>6</v>
      </c>
      <c r="D16" s="20">
        <v>4</v>
      </c>
      <c r="E16" s="20">
        <v>6.6</v>
      </c>
      <c r="F16" s="20">
        <v>6.1333333333333302</v>
      </c>
      <c r="G16" s="20">
        <v>6.43333333333333</v>
      </c>
      <c r="H16" s="20">
        <v>6.7333333333333298</v>
      </c>
      <c r="I16" s="20">
        <v>7.0333333333333297</v>
      </c>
      <c r="J16" s="20">
        <v>7.3333333333333304</v>
      </c>
      <c r="K16" s="20">
        <v>7.6333333333333302</v>
      </c>
      <c r="L16" s="21">
        <v>7.93333333333333</v>
      </c>
    </row>
    <row r="17" spans="1:12" ht="18.75" customHeight="1" x14ac:dyDescent="0.2">
      <c r="A17" s="22"/>
      <c r="B17" s="23">
        <v>2040</v>
      </c>
      <c r="C17" s="24">
        <v>4</v>
      </c>
      <c r="D17" s="24">
        <v>1</v>
      </c>
      <c r="E17" s="24">
        <v>7</v>
      </c>
      <c r="F17" s="24">
        <v>7</v>
      </c>
      <c r="G17" s="24">
        <v>8.5</v>
      </c>
      <c r="H17" s="24">
        <v>10</v>
      </c>
      <c r="I17" s="24">
        <v>11.5</v>
      </c>
      <c r="J17" s="24">
        <v>13</v>
      </c>
      <c r="K17" s="24">
        <v>14.5</v>
      </c>
      <c r="L17" s="25">
        <v>16</v>
      </c>
    </row>
    <row r="18" spans="1:12" ht="18.75" customHeight="1" x14ac:dyDescent="0.2">
      <c r="A18" s="22"/>
      <c r="B18" s="19">
        <v>2045</v>
      </c>
      <c r="C18" s="20">
        <v>5.78571428571429</v>
      </c>
      <c r="D18" s="20">
        <v>4.5357142857142803</v>
      </c>
      <c r="E18" s="20">
        <v>8.1785714285714306</v>
      </c>
      <c r="F18" s="20">
        <v>8.5595238095238297</v>
      </c>
      <c r="G18" s="20">
        <v>9.7559523809523601</v>
      </c>
      <c r="H18" s="20">
        <v>10.952380952381001</v>
      </c>
      <c r="I18" s="20">
        <v>12.1488095238096</v>
      </c>
      <c r="J18" s="20">
        <v>13.3452380952381</v>
      </c>
      <c r="K18" s="20">
        <v>14.5416666666667</v>
      </c>
      <c r="L18" s="21">
        <v>15.738095238095299</v>
      </c>
    </row>
    <row r="19" spans="1:12" ht="18.75" customHeight="1" x14ac:dyDescent="0.2">
      <c r="A19" s="22"/>
      <c r="B19" s="23">
        <v>2050</v>
      </c>
      <c r="C19" s="24">
        <v>5.9880952380952399</v>
      </c>
      <c r="D19" s="24">
        <v>3.9047619047619002</v>
      </c>
      <c r="E19" s="24">
        <v>7.5238095238095202</v>
      </c>
      <c r="F19" s="24">
        <v>7.3412698412698596</v>
      </c>
      <c r="G19" s="24">
        <v>8.1091269841269593</v>
      </c>
      <c r="H19" s="24">
        <v>8.8769841269841603</v>
      </c>
      <c r="I19" s="24">
        <v>9.64484126984126</v>
      </c>
      <c r="J19" s="24">
        <v>10.4126984126985</v>
      </c>
      <c r="K19" s="24">
        <v>11.1805555555556</v>
      </c>
      <c r="L19" s="25">
        <v>11.948412698412801</v>
      </c>
    </row>
    <row r="20" spans="1:12" ht="18.75" customHeight="1" x14ac:dyDescent="0.2">
      <c r="A20" s="22"/>
      <c r="B20" s="19">
        <v>2055</v>
      </c>
      <c r="C20" s="20">
        <v>6.1904761904761996</v>
      </c>
      <c r="D20" s="20">
        <v>3.2738095238095202</v>
      </c>
      <c r="E20" s="20">
        <v>6.8690476190476204</v>
      </c>
      <c r="F20" s="20">
        <v>6.1230158730158601</v>
      </c>
      <c r="G20" s="20">
        <v>6.4623015873015603</v>
      </c>
      <c r="H20" s="20">
        <v>6.80158730158736</v>
      </c>
      <c r="I20" s="20">
        <v>7.1408730158730602</v>
      </c>
      <c r="J20" s="20">
        <v>7.4801587301587604</v>
      </c>
      <c r="K20" s="20">
        <v>7.81944444444445</v>
      </c>
      <c r="L20" s="21">
        <v>8.1587301587301599</v>
      </c>
    </row>
    <row r="21" spans="1:12" ht="18.75" customHeight="1" x14ac:dyDescent="0.2">
      <c r="A21" s="22"/>
      <c r="B21" s="23">
        <v>2060</v>
      </c>
      <c r="C21" s="24">
        <v>6.3928571428571503</v>
      </c>
      <c r="D21" s="24">
        <v>2.6428571428571401</v>
      </c>
      <c r="E21" s="24">
        <v>6.21428571428571</v>
      </c>
      <c r="F21" s="24">
        <v>4.9047619047619602</v>
      </c>
      <c r="G21" s="24">
        <v>4.8154761904761596</v>
      </c>
      <c r="H21" s="24">
        <v>4.7261904761904603</v>
      </c>
      <c r="I21" s="24">
        <v>4.6369047619047601</v>
      </c>
      <c r="J21" s="24">
        <v>4.5476190476190599</v>
      </c>
      <c r="K21" s="24">
        <v>4.4583333333333499</v>
      </c>
      <c r="L21" s="25">
        <v>4.3690476190476604</v>
      </c>
    </row>
    <row r="22" spans="1:12" ht="18.75" customHeight="1" x14ac:dyDescent="0.2">
      <c r="A22" s="22"/>
      <c r="B22" s="19">
        <v>2065</v>
      </c>
      <c r="C22" s="20">
        <v>6.5952380952381002</v>
      </c>
      <c r="D22" s="20">
        <v>8.5952380952381002</v>
      </c>
      <c r="E22" s="20">
        <v>10.5952380952381</v>
      </c>
      <c r="F22" s="20">
        <v>12.5952380952381</v>
      </c>
      <c r="G22" s="20">
        <v>14.5952380952381</v>
      </c>
      <c r="H22" s="20">
        <v>16.595238095238098</v>
      </c>
      <c r="I22" s="20">
        <v>18.595238095238098</v>
      </c>
      <c r="J22" s="20">
        <v>20.595238095238098</v>
      </c>
      <c r="K22" s="20">
        <v>22.595238095238098</v>
      </c>
      <c r="L22" s="21">
        <v>24.595238095238098</v>
      </c>
    </row>
    <row r="23" spans="1:12" ht="18.75" customHeight="1" x14ac:dyDescent="0.2">
      <c r="A23" s="22"/>
      <c r="B23" s="23">
        <v>2070</v>
      </c>
      <c r="C23" s="24">
        <v>6.7976190476190501</v>
      </c>
      <c r="D23" s="24">
        <v>8.7976190476190492</v>
      </c>
      <c r="E23" s="24">
        <v>10.797619047619101</v>
      </c>
      <c r="F23" s="24">
        <v>12.797619047619101</v>
      </c>
      <c r="G23" s="24">
        <v>14.797619047619101</v>
      </c>
      <c r="H23" s="24">
        <v>16.797619047619101</v>
      </c>
      <c r="I23" s="24">
        <v>18.797619047619101</v>
      </c>
      <c r="J23" s="24">
        <v>20.797619047619101</v>
      </c>
      <c r="K23" s="24">
        <v>22.797619047619101</v>
      </c>
      <c r="L23" s="25">
        <v>24.797619047619101</v>
      </c>
    </row>
    <row r="24" spans="1:12" ht="18.75" customHeight="1" x14ac:dyDescent="0.2">
      <c r="A24" s="14"/>
      <c r="B24" s="19">
        <v>2075</v>
      </c>
      <c r="C24" s="20">
        <v>7.0000000000000098</v>
      </c>
      <c r="D24" s="20">
        <v>8.0000000000000107</v>
      </c>
      <c r="E24" s="20">
        <v>9.0000000000000107</v>
      </c>
      <c r="F24" s="20">
        <v>10</v>
      </c>
      <c r="G24" s="20">
        <v>11</v>
      </c>
      <c r="H24" s="20">
        <v>12</v>
      </c>
      <c r="I24" s="20">
        <v>13</v>
      </c>
      <c r="J24" s="20">
        <v>14</v>
      </c>
      <c r="K24" s="20">
        <v>15</v>
      </c>
      <c r="L24" s="21">
        <v>16</v>
      </c>
    </row>
    <row r="40" spans="1:32" ht="18.75" customHeight="1" x14ac:dyDescent="0.2">
      <c r="A40" s="14"/>
      <c r="B40" s="19" t="s">
        <v>35</v>
      </c>
      <c r="C40" s="20">
        <v>133922.81677264854</v>
      </c>
      <c r="D40" s="20">
        <v>22797.901928348812</v>
      </c>
      <c r="E40" s="20">
        <v>18168.578131000002</v>
      </c>
      <c r="F40" s="20">
        <v>142059.63570238117</v>
      </c>
      <c r="G40" s="20">
        <v>5709.3356115947136</v>
      </c>
      <c r="H40" s="20">
        <v>3944.6344013475596</v>
      </c>
      <c r="I40" s="20">
        <v>6039.5726058872542</v>
      </c>
      <c r="J40" s="20">
        <v>3567.7771213628703</v>
      </c>
      <c r="K40" s="20">
        <v>6369.0778430627352</v>
      </c>
      <c r="L40" s="21">
        <v>425.88962046076892</v>
      </c>
      <c r="M40" s="14">
        <v>2449.6095206260375</v>
      </c>
      <c r="N40" s="14">
        <v>12138.25282485</v>
      </c>
      <c r="O40" s="14">
        <v>55069.905825000009</v>
      </c>
      <c r="P40" s="14">
        <v>15655.822215030887</v>
      </c>
      <c r="Q40" s="15">
        <v>4353.2784280638343</v>
      </c>
      <c r="R40" s="15">
        <v>3792.5907885816127</v>
      </c>
      <c r="S40" s="15">
        <v>6205.6189734451864</v>
      </c>
      <c r="T40" s="15">
        <v>1970.4129262062938</v>
      </c>
      <c r="U40" s="15">
        <v>4063.0196814352539</v>
      </c>
      <c r="V40" s="15">
        <v>2625.3345942176425</v>
      </c>
      <c r="W40" s="15">
        <v>1709.2145178973778</v>
      </c>
      <c r="X40" s="15">
        <v>747.25126037952532</v>
      </c>
      <c r="Y40" s="15">
        <v>933.27778610017958</v>
      </c>
      <c r="Z40" s="15">
        <v>621.62798290396108</v>
      </c>
      <c r="AA40" s="15">
        <v>1151.716207449485</v>
      </c>
      <c r="AB40" s="15">
        <v>8415.2403531826894</v>
      </c>
      <c r="AC40" s="15">
        <v>23268.910959644982</v>
      </c>
      <c r="AD40" s="15">
        <v>2564.9582940056871</v>
      </c>
      <c r="AE40" s="15">
        <v>1996.7779376668439</v>
      </c>
      <c r="AF40" s="15">
        <v>492738.04081478203</v>
      </c>
    </row>
    <row r="41" spans="1:32" ht="18.75" customHeight="1" x14ac:dyDescent="0.2">
      <c r="A41" s="22"/>
      <c r="B41" s="23" t="s">
        <v>36</v>
      </c>
      <c r="C41" s="24">
        <v>44990.922138967479</v>
      </c>
      <c r="D41" s="24">
        <v>1372.7066677769863</v>
      </c>
      <c r="E41" s="24">
        <v>7517.3540821140323</v>
      </c>
      <c r="F41" s="24">
        <v>19910.973477786603</v>
      </c>
      <c r="G41" s="24">
        <v>364.70637579713048</v>
      </c>
      <c r="H41" s="24">
        <v>656.88617943847271</v>
      </c>
      <c r="I41" s="24">
        <v>4.9275726872546253</v>
      </c>
      <c r="J41" s="24">
        <v>-10.831656751737373</v>
      </c>
      <c r="K41" s="24">
        <v>-4.4061543932844129</v>
      </c>
      <c r="L41" s="25">
        <v>-0.41992139757545366</v>
      </c>
      <c r="M41" s="14">
        <v>-4.7671474717501621</v>
      </c>
      <c r="N41" s="14">
        <v>12138.25282485</v>
      </c>
      <c r="O41" s="14">
        <v>55069.905825000009</v>
      </c>
      <c r="P41" s="14">
        <v>15655.822215030887</v>
      </c>
      <c r="Q41" s="15">
        <v>4353.2784280638343</v>
      </c>
      <c r="R41" s="15">
        <v>3792.5907885816127</v>
      </c>
      <c r="S41" s="15">
        <v>6205.6189734451864</v>
      </c>
      <c r="T41" s="15">
        <v>1941.9560763446434</v>
      </c>
      <c r="U41" s="15">
        <v>4032.9488806006684</v>
      </c>
      <c r="V41" s="15">
        <v>2596.887103766272</v>
      </c>
      <c r="W41" s="15">
        <v>1677.8540417139443</v>
      </c>
      <c r="X41" s="15">
        <v>737.9958816654829</v>
      </c>
      <c r="Y41" s="15">
        <v>924.56064635855353</v>
      </c>
      <c r="Z41" s="15">
        <v>577.91397125767844</v>
      </c>
      <c r="AA41" s="15">
        <v>870.12370641881103</v>
      </c>
      <c r="AB41" s="15">
        <v>8660.8762742183699</v>
      </c>
      <c r="AC41" s="15">
        <v>23221.708261098247</v>
      </c>
      <c r="AD41" s="15">
        <v>2500.60912634332</v>
      </c>
      <c r="AE41" s="15">
        <v>1970.4701187086985</v>
      </c>
      <c r="AF41" s="15">
        <v>221727.42475801983</v>
      </c>
    </row>
  </sheetData>
  <sheetProtection selectLockedCells="1"/>
  <mergeCells count="10">
    <mergeCell ref="C8:M8"/>
    <mergeCell ref="N8:S8"/>
    <mergeCell ref="T8:AA8"/>
    <mergeCell ref="AB8:AE8"/>
    <mergeCell ref="B1:L1"/>
    <mergeCell ref="B5:L5"/>
    <mergeCell ref="B6:L6"/>
    <mergeCell ref="B4:L4"/>
    <mergeCell ref="B3:L3"/>
    <mergeCell ref="B2:L2"/>
  </mergeCells>
  <phoneticPr fontId="19" type="noConversion"/>
  <conditionalFormatting sqref="M9:AA9">
    <cfRule type="cellIs" dxfId="0" priority="2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tabColor theme="8"/>
    <pageSetUpPr fitToPage="1"/>
  </sheetPr>
  <dimension ref="A1:X35"/>
  <sheetViews>
    <sheetView showGridLines="0" zoomScale="115" zoomScaleNormal="115" workbookViewId="0">
      <selection activeCell="F31" sqref="F31"/>
    </sheetView>
  </sheetViews>
  <sheetFormatPr baseColWidth="10" defaultRowHeight="12.75" x14ac:dyDescent="0.2"/>
  <cols>
    <col min="1" max="1" width="5.7109375" style="1" customWidth="1"/>
    <col min="2" max="2" width="4.28515625" style="1" customWidth="1"/>
    <col min="3" max="3" width="1.7109375" style="1" customWidth="1"/>
    <col min="4" max="4" width="14" style="1" customWidth="1"/>
    <col min="5" max="5" width="1.7109375" style="1" customWidth="1"/>
    <col min="6" max="6" width="14" style="1" customWidth="1"/>
    <col min="7" max="7" width="1.7109375" style="1" customWidth="1"/>
    <col min="8" max="8" width="14" style="1" customWidth="1"/>
    <col min="9" max="9" width="1.7109375" style="1" customWidth="1"/>
    <col min="10" max="10" width="14" style="1" customWidth="1"/>
    <col min="11" max="11" width="1.7109375" style="1" customWidth="1"/>
    <col min="12" max="12" width="14" style="1" customWidth="1"/>
    <col min="13" max="13" width="3.140625" style="1" customWidth="1"/>
    <col min="14" max="14" width="1.42578125" style="1" customWidth="1"/>
    <col min="15" max="15" width="15.140625" style="1" customWidth="1"/>
    <col min="16" max="16" width="2.5703125" customWidth="1"/>
    <col min="17" max="19" width="11.7109375" customWidth="1"/>
    <col min="20" max="20" width="4" customWidth="1"/>
    <col min="21" max="22" width="11.7109375" customWidth="1"/>
    <col min="23" max="23" width="19.140625" customWidth="1"/>
    <col min="24" max="24" width="2.5703125" customWidth="1"/>
  </cols>
  <sheetData>
    <row r="1" spans="1:24" ht="20.25" customHeight="1" x14ac:dyDescent="0.2"/>
    <row r="2" spans="1:24" ht="20.25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P2" s="60" t="s">
        <v>8</v>
      </c>
      <c r="Q2" s="61"/>
      <c r="R2" s="61"/>
      <c r="S2" s="61"/>
      <c r="T2" s="61"/>
      <c r="U2" s="61"/>
      <c r="V2" s="61"/>
      <c r="W2" s="61"/>
      <c r="X2" s="62"/>
    </row>
    <row r="3" spans="1:24" s="10" customFormat="1" ht="18.75" customHeight="1" x14ac:dyDescent="0.3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9"/>
      <c r="N3" s="9"/>
      <c r="O3" s="9"/>
      <c r="P3" s="34"/>
      <c r="Q3" s="35"/>
      <c r="R3" s="36"/>
      <c r="S3" s="35"/>
      <c r="T3" s="35"/>
      <c r="U3" s="36"/>
      <c r="V3" s="35"/>
      <c r="W3" s="35"/>
      <c r="X3" s="37"/>
    </row>
    <row r="4" spans="1:24" s="10" customFormat="1" ht="15.95" customHeight="1" x14ac:dyDescent="0.2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9"/>
      <c r="M4" s="9"/>
      <c r="N4" s="9"/>
      <c r="O4" s="9"/>
      <c r="P4" s="34"/>
      <c r="Q4" s="35"/>
      <c r="R4" s="35"/>
      <c r="S4" s="35"/>
      <c r="T4" s="35"/>
      <c r="U4" s="35"/>
      <c r="V4" s="35"/>
      <c r="W4" s="35"/>
      <c r="X4" s="37"/>
    </row>
    <row r="5" spans="1:24" ht="7.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P5" s="38"/>
      <c r="Q5" s="39"/>
      <c r="R5" s="39"/>
      <c r="S5" s="39"/>
      <c r="T5" s="39"/>
      <c r="U5" s="39"/>
      <c r="V5" s="39"/>
      <c r="W5" s="39"/>
      <c r="X5" s="40"/>
    </row>
    <row r="6" spans="1:24" ht="16.5" customHeight="1" x14ac:dyDescent="0.2">
      <c r="B6" s="4"/>
      <c r="P6" s="38"/>
      <c r="Q6" s="39"/>
      <c r="R6" s="39"/>
      <c r="S6" s="39"/>
      <c r="T6" s="39"/>
      <c r="U6" s="39"/>
      <c r="V6" s="39"/>
      <c r="W6" s="39"/>
      <c r="X6" s="40"/>
    </row>
    <row r="7" spans="1:24" ht="16.5" customHeight="1" x14ac:dyDescent="0.2">
      <c r="B7" s="4"/>
      <c r="P7" s="38"/>
      <c r="Q7" s="39"/>
      <c r="R7" s="39"/>
      <c r="S7" s="39"/>
      <c r="T7" s="39"/>
      <c r="U7" s="39"/>
      <c r="V7" s="39"/>
      <c r="W7" s="39"/>
      <c r="X7" s="40"/>
    </row>
    <row r="8" spans="1:24" ht="16.5" customHeight="1" x14ac:dyDescent="0.2">
      <c r="B8" s="4"/>
      <c r="P8" s="38"/>
      <c r="Q8" s="39"/>
      <c r="R8" s="39"/>
      <c r="S8" s="39"/>
      <c r="T8" s="39"/>
      <c r="U8" s="39"/>
      <c r="V8" s="39"/>
      <c r="W8" s="39"/>
      <c r="X8" s="40"/>
    </row>
    <row r="9" spans="1:24" ht="16.5" customHeight="1" x14ac:dyDescent="0.2">
      <c r="B9" s="4"/>
      <c r="P9" s="38"/>
      <c r="Q9" s="39"/>
      <c r="R9" s="39"/>
      <c r="S9" s="39"/>
      <c r="T9" s="39"/>
      <c r="U9" s="39"/>
      <c r="V9" s="39"/>
      <c r="W9" s="39"/>
      <c r="X9" s="40"/>
    </row>
    <row r="10" spans="1:24" ht="16.5" customHeight="1" x14ac:dyDescent="0.2">
      <c r="B10" s="4"/>
      <c r="P10" s="38"/>
      <c r="Q10" s="39"/>
      <c r="R10" s="39"/>
      <c r="S10" s="39"/>
      <c r="T10" s="39"/>
      <c r="U10" s="39"/>
      <c r="V10" s="39"/>
      <c r="W10" s="39"/>
      <c r="X10" s="40"/>
    </row>
    <row r="11" spans="1:24" ht="16.5" customHeight="1" x14ac:dyDescent="0.2">
      <c r="B11" s="4"/>
      <c r="P11" s="38"/>
      <c r="Q11" s="41" t="s">
        <v>5</v>
      </c>
      <c r="R11" s="39"/>
      <c r="S11" s="39"/>
      <c r="T11" s="39"/>
      <c r="U11" s="39"/>
      <c r="V11" s="39"/>
      <c r="W11" s="39"/>
      <c r="X11" s="40"/>
    </row>
    <row r="12" spans="1:24" ht="16.5" customHeight="1" x14ac:dyDescent="0.2">
      <c r="B12" s="4"/>
      <c r="P12" s="38"/>
      <c r="Q12" s="39"/>
      <c r="R12" s="39"/>
      <c r="S12" s="39"/>
      <c r="T12" s="39"/>
      <c r="U12" s="39"/>
      <c r="V12" s="39"/>
      <c r="W12" s="39"/>
      <c r="X12" s="40"/>
    </row>
    <row r="13" spans="1:24" ht="17.25" customHeight="1" x14ac:dyDescent="0.2">
      <c r="B13" s="4"/>
      <c r="P13" s="38"/>
      <c r="Q13" s="41" t="s">
        <v>6</v>
      </c>
      <c r="R13" s="39"/>
      <c r="S13" s="39"/>
      <c r="T13" s="39"/>
      <c r="U13" s="39"/>
      <c r="V13" s="39"/>
      <c r="W13" s="39"/>
      <c r="X13" s="40"/>
    </row>
    <row r="14" spans="1:24" ht="16.5" customHeight="1" x14ac:dyDescent="0.2">
      <c r="B14" s="4"/>
      <c r="P14" s="38"/>
      <c r="Q14" s="39"/>
      <c r="R14" s="39"/>
      <c r="S14" s="39"/>
      <c r="T14" s="39"/>
      <c r="U14" s="39"/>
      <c r="V14" s="39"/>
      <c r="W14" s="39"/>
      <c r="X14" s="40"/>
    </row>
    <row r="15" spans="1:24" ht="16.5" customHeight="1" x14ac:dyDescent="0.2">
      <c r="B15" s="4"/>
      <c r="P15" s="38"/>
      <c r="Q15" s="39"/>
      <c r="R15" s="41" t="s">
        <v>7</v>
      </c>
      <c r="S15" s="39"/>
      <c r="T15" s="39"/>
      <c r="U15" s="41" t="s">
        <v>7</v>
      </c>
      <c r="V15" s="39"/>
      <c r="W15" s="39"/>
      <c r="X15" s="40"/>
    </row>
    <row r="16" spans="1:24" ht="16.5" customHeight="1" x14ac:dyDescent="0.2">
      <c r="B16" s="4"/>
      <c r="P16" s="38"/>
      <c r="Q16" s="39"/>
      <c r="R16" s="39"/>
      <c r="S16" s="39"/>
      <c r="T16" s="39"/>
      <c r="U16" s="39"/>
      <c r="V16" s="39"/>
      <c r="W16" s="39"/>
      <c r="X16" s="40"/>
    </row>
    <row r="17" spans="1:24" ht="16.5" customHeight="1" x14ac:dyDescent="0.2">
      <c r="A17" s="28"/>
      <c r="B17" s="29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38"/>
      <c r="Q17" s="39"/>
      <c r="R17" s="39"/>
      <c r="S17" s="39"/>
      <c r="T17" s="39"/>
      <c r="U17" s="39"/>
      <c r="V17" s="39"/>
      <c r="W17" s="39"/>
      <c r="X17" s="40"/>
    </row>
    <row r="18" spans="1:24" ht="22.5" customHeight="1" x14ac:dyDescent="0.2">
      <c r="A18" s="28"/>
      <c r="B18" s="29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38"/>
      <c r="Q18" s="39"/>
      <c r="R18" s="39"/>
      <c r="S18" s="39"/>
      <c r="T18" s="39"/>
      <c r="U18" s="39"/>
      <c r="V18" s="39"/>
      <c r="W18" s="39"/>
      <c r="X18" s="40"/>
    </row>
    <row r="19" spans="1:24" ht="87" customHeight="1" x14ac:dyDescent="0.2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28"/>
      <c r="O19" s="28"/>
      <c r="P19" s="42"/>
      <c r="Q19" s="43"/>
      <c r="R19" s="43"/>
      <c r="S19" s="43"/>
      <c r="T19" s="43"/>
      <c r="U19" s="43"/>
      <c r="V19" s="43"/>
      <c r="W19" s="43"/>
      <c r="X19" s="44"/>
    </row>
    <row r="20" spans="1:24" ht="9" customHeight="1" x14ac:dyDescent="0.2">
      <c r="A20" s="30"/>
      <c r="B20" s="31"/>
      <c r="C20" s="30"/>
      <c r="D20" s="63"/>
      <c r="E20" s="30"/>
      <c r="F20" s="63"/>
      <c r="G20" s="30"/>
      <c r="H20" s="63"/>
      <c r="I20" s="30"/>
      <c r="J20" s="63"/>
      <c r="K20" s="30"/>
      <c r="L20" s="63"/>
      <c r="M20" s="30"/>
      <c r="N20" s="28"/>
      <c r="O20" s="28"/>
    </row>
    <row r="21" spans="1:24" ht="11.25" customHeight="1" x14ac:dyDescent="0.2">
      <c r="A21" s="30"/>
      <c r="B21" s="31"/>
      <c r="C21" s="30"/>
      <c r="D21" s="63"/>
      <c r="E21" s="30"/>
      <c r="F21" s="63"/>
      <c r="G21" s="30"/>
      <c r="H21" s="63"/>
      <c r="I21" s="30"/>
      <c r="J21" s="63"/>
      <c r="K21" s="30"/>
      <c r="L21" s="63"/>
      <c r="M21" s="30"/>
      <c r="N21" s="28"/>
      <c r="O21" s="28"/>
    </row>
    <row r="22" spans="1:24" ht="3.75" customHeight="1" x14ac:dyDescent="0.2">
      <c r="A22" s="30"/>
      <c r="B22" s="31"/>
      <c r="C22" s="30"/>
      <c r="D22" s="32"/>
      <c r="E22" s="30"/>
      <c r="F22" s="32"/>
      <c r="G22" s="30"/>
      <c r="H22" s="32"/>
      <c r="I22" s="30"/>
      <c r="J22" s="32"/>
      <c r="K22" s="30"/>
      <c r="L22" s="32"/>
      <c r="M22" s="30"/>
      <c r="N22" s="28"/>
      <c r="O22" s="28"/>
    </row>
    <row r="23" spans="1:24" ht="9" customHeight="1" x14ac:dyDescent="0.2">
      <c r="A23" s="30"/>
      <c r="B23" s="31"/>
      <c r="C23" s="30"/>
      <c r="D23" s="63"/>
      <c r="E23" s="30"/>
      <c r="F23" s="63"/>
      <c r="G23" s="30"/>
      <c r="H23" s="63"/>
      <c r="I23" s="30"/>
      <c r="J23" s="63"/>
      <c r="K23" s="30"/>
      <c r="L23" s="63"/>
      <c r="M23" s="30"/>
      <c r="N23" s="28"/>
      <c r="O23" s="28"/>
    </row>
    <row r="24" spans="1:24" ht="9" customHeight="1" x14ac:dyDescent="0.2">
      <c r="A24" s="30"/>
      <c r="B24" s="31"/>
      <c r="C24" s="30"/>
      <c r="D24" s="63"/>
      <c r="E24" s="30"/>
      <c r="F24" s="63"/>
      <c r="G24" s="30"/>
      <c r="H24" s="63"/>
      <c r="I24" s="30"/>
      <c r="J24" s="63"/>
      <c r="K24" s="30"/>
      <c r="L24" s="63"/>
      <c r="M24" s="30"/>
      <c r="N24" s="28"/>
      <c r="O24" s="28"/>
    </row>
    <row r="25" spans="1:24" ht="16.5" customHeight="1" x14ac:dyDescent="0.2">
      <c r="A25" s="28"/>
      <c r="B25" s="29"/>
      <c r="C25" s="33"/>
      <c r="D25" s="33"/>
      <c r="E25" s="33"/>
      <c r="F25" s="33"/>
      <c r="G25" s="33"/>
      <c r="H25" s="33"/>
      <c r="I25" s="33"/>
      <c r="J25" s="33"/>
      <c r="K25" s="33"/>
      <c r="L25" s="28"/>
      <c r="M25" s="28"/>
      <c r="N25" s="28"/>
      <c r="O25" s="28"/>
    </row>
    <row r="26" spans="1:24" ht="21.75" customHeight="1" x14ac:dyDescent="0.2">
      <c r="A26" s="28"/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</row>
    <row r="27" spans="1:24" ht="6.75" customHeight="1" x14ac:dyDescent="0.2"/>
    <row r="28" spans="1:24" ht="6" customHeight="1" x14ac:dyDescent="0.2">
      <c r="A28" s="6"/>
      <c r="B28" s="6"/>
      <c r="C28" s="6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</row>
    <row r="29" spans="1:24" ht="4.5" customHeight="1" x14ac:dyDescent="0.2">
      <c r="A29" s="6"/>
      <c r="B29" s="6"/>
      <c r="C29" s="6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</row>
    <row r="30" spans="1:24" ht="6" customHeight="1" x14ac:dyDescent="0.2">
      <c r="A30" s="6"/>
      <c r="B30" s="6"/>
      <c r="C30" s="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</row>
    <row r="31" spans="1:24" ht="6.75" customHeight="1" x14ac:dyDescent="0.2"/>
    <row r="32" spans="1:24" ht="4.5" customHeight="1" x14ac:dyDescent="0.2">
      <c r="G32" s="3"/>
      <c r="H32" s="3"/>
      <c r="I32" s="3"/>
      <c r="J32" s="3"/>
      <c r="K32" s="3"/>
    </row>
    <row r="33" spans="1:11" ht="18" customHeight="1" x14ac:dyDescent="0.2">
      <c r="A33" s="11"/>
      <c r="B33" s="11"/>
      <c r="C33" s="11"/>
      <c r="D33" s="11"/>
      <c r="E33" s="11"/>
      <c r="F33" s="3"/>
      <c r="G33" s="3"/>
      <c r="H33" s="3"/>
      <c r="I33" s="3"/>
      <c r="J33" s="3"/>
      <c r="K33" s="3"/>
    </row>
    <row r="34" spans="1:11" x14ac:dyDescent="0.2">
      <c r="A34" s="11"/>
      <c r="B34" s="11"/>
      <c r="C34" s="11"/>
      <c r="D34" s="11"/>
      <c r="E34" s="11"/>
      <c r="F34" s="3"/>
      <c r="G34" s="3"/>
      <c r="H34" s="3"/>
      <c r="I34" s="3"/>
      <c r="J34" s="3"/>
      <c r="K34" s="3"/>
    </row>
    <row r="35" spans="1:11" x14ac:dyDescent="0.2">
      <c r="A35" s="11"/>
      <c r="B35" s="11"/>
      <c r="C35" s="11"/>
      <c r="D35" s="11"/>
      <c r="E35" s="11"/>
      <c r="F35" s="3"/>
      <c r="G35" s="3"/>
      <c r="H35" s="3"/>
      <c r="I35" s="3"/>
      <c r="J35" s="3"/>
      <c r="K35" s="3"/>
    </row>
  </sheetData>
  <sheetProtection selectLockedCells="1"/>
  <mergeCells count="11">
    <mergeCell ref="P2:X2"/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tabColor theme="8"/>
    <pageSetUpPr fitToPage="1"/>
  </sheetPr>
  <dimension ref="A1:X35"/>
  <sheetViews>
    <sheetView showGridLines="0" tabSelected="1" zoomScale="115" zoomScaleNormal="115" workbookViewId="0">
      <selection activeCell="O10" sqref="O10"/>
    </sheetView>
  </sheetViews>
  <sheetFormatPr baseColWidth="10" defaultRowHeight="12.75" x14ac:dyDescent="0.2"/>
  <cols>
    <col min="1" max="1" width="5.7109375" style="1" customWidth="1"/>
    <col min="2" max="2" width="4.28515625" style="1" customWidth="1"/>
    <col min="3" max="3" width="1.7109375" style="1" customWidth="1"/>
    <col min="4" max="4" width="14" style="1" customWidth="1"/>
    <col min="5" max="5" width="1.7109375" style="1" customWidth="1"/>
    <col min="6" max="6" width="14" style="1" customWidth="1"/>
    <col min="7" max="7" width="1.7109375" style="1" customWidth="1"/>
    <col min="8" max="8" width="14" style="1" customWidth="1"/>
    <col min="9" max="9" width="1.7109375" style="1" customWidth="1"/>
    <col min="10" max="10" width="14" style="1" customWidth="1"/>
    <col min="11" max="11" width="1.7109375" style="1" customWidth="1"/>
    <col min="12" max="12" width="14" style="1" customWidth="1"/>
    <col min="13" max="13" width="3.140625" style="1" customWidth="1"/>
    <col min="14" max="14" width="1.42578125" style="1" customWidth="1"/>
    <col min="15" max="15" width="15.140625" style="1" customWidth="1"/>
    <col min="16" max="16" width="2.5703125" customWidth="1"/>
    <col min="17" max="19" width="11.7109375" customWidth="1"/>
    <col min="20" max="20" width="4" customWidth="1"/>
    <col min="21" max="22" width="11.7109375" customWidth="1"/>
    <col min="23" max="23" width="19.140625" customWidth="1"/>
    <col min="24" max="24" width="2.5703125" customWidth="1"/>
  </cols>
  <sheetData>
    <row r="1" spans="1:24" ht="20.25" customHeight="1" x14ac:dyDescent="0.2"/>
    <row r="2" spans="1:24" ht="20.25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P2" s="60" t="s">
        <v>8</v>
      </c>
      <c r="Q2" s="61"/>
      <c r="R2" s="61"/>
      <c r="S2" s="61"/>
      <c r="T2" s="61"/>
      <c r="U2" s="61"/>
      <c r="V2" s="61"/>
      <c r="W2" s="61"/>
      <c r="X2" s="62"/>
    </row>
    <row r="3" spans="1:24" ht="18.75" customHeight="1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P3" s="34"/>
      <c r="Q3" s="35"/>
      <c r="R3" s="36"/>
      <c r="S3" s="35"/>
      <c r="T3" s="35"/>
      <c r="U3" s="36"/>
      <c r="V3" s="35"/>
      <c r="W3" s="35"/>
      <c r="X3" s="37"/>
    </row>
    <row r="4" spans="1:24" ht="15.95" customHeight="1" x14ac:dyDescent="0.2">
      <c r="A4" s="5"/>
      <c r="B4" s="5"/>
      <c r="C4" s="5"/>
      <c r="D4" s="5"/>
      <c r="E4" s="5"/>
      <c r="F4" s="5"/>
      <c r="G4" s="5"/>
      <c r="H4" s="5"/>
      <c r="I4" s="5"/>
      <c r="J4" s="5"/>
      <c r="K4" s="5"/>
      <c r="P4" s="34"/>
      <c r="Q4" s="35"/>
      <c r="R4" s="35"/>
      <c r="S4" s="35"/>
      <c r="T4" s="35"/>
      <c r="U4" s="35"/>
      <c r="V4" s="35"/>
      <c r="W4" s="35"/>
      <c r="X4" s="37"/>
    </row>
    <row r="5" spans="1:24" ht="7.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P5" s="38"/>
      <c r="Q5" s="39"/>
      <c r="R5" s="39"/>
      <c r="S5" s="39"/>
      <c r="T5" s="39"/>
      <c r="U5" s="39"/>
      <c r="V5" s="39"/>
      <c r="W5" s="39"/>
      <c r="X5" s="40"/>
    </row>
    <row r="6" spans="1:24" ht="16.5" customHeight="1" x14ac:dyDescent="0.2">
      <c r="B6" s="4"/>
      <c r="P6" s="38"/>
      <c r="Q6" s="39"/>
      <c r="R6" s="39"/>
      <c r="S6" s="39"/>
      <c r="T6" s="39"/>
      <c r="U6" s="39"/>
      <c r="V6" s="39"/>
      <c r="W6" s="39"/>
      <c r="X6" s="40"/>
    </row>
    <row r="7" spans="1:24" ht="16.5" customHeight="1" x14ac:dyDescent="0.2">
      <c r="B7" s="4"/>
      <c r="P7" s="38"/>
      <c r="Q7" s="39"/>
      <c r="R7" s="39"/>
      <c r="S7" s="39"/>
      <c r="T7" s="39"/>
      <c r="U7" s="39"/>
      <c r="V7" s="39"/>
      <c r="W7" s="39"/>
      <c r="X7" s="40"/>
    </row>
    <row r="8" spans="1:24" ht="16.5" customHeight="1" x14ac:dyDescent="0.2">
      <c r="B8" s="4"/>
      <c r="P8" s="38"/>
      <c r="Q8" s="39"/>
      <c r="R8" s="39"/>
      <c r="S8" s="39"/>
      <c r="T8" s="39"/>
      <c r="U8" s="39"/>
      <c r="V8" s="39"/>
      <c r="W8" s="39"/>
      <c r="X8" s="40"/>
    </row>
    <row r="9" spans="1:24" ht="16.5" customHeight="1" x14ac:dyDescent="0.2">
      <c r="B9" s="4"/>
      <c r="P9" s="38"/>
      <c r="Q9" s="39"/>
      <c r="R9" s="39"/>
      <c r="S9" s="39"/>
      <c r="T9" s="39"/>
      <c r="U9" s="39"/>
      <c r="V9" s="39"/>
      <c r="W9" s="39"/>
      <c r="X9" s="40"/>
    </row>
    <row r="10" spans="1:24" ht="16.5" customHeight="1" x14ac:dyDescent="0.2">
      <c r="B10" s="4"/>
      <c r="P10" s="38"/>
      <c r="Q10" s="39"/>
      <c r="R10" s="39"/>
      <c r="S10" s="39"/>
      <c r="T10" s="39"/>
      <c r="U10" s="39"/>
      <c r="V10" s="39"/>
      <c r="W10" s="39"/>
      <c r="X10" s="40"/>
    </row>
    <row r="11" spans="1:24" ht="16.5" customHeight="1" x14ac:dyDescent="0.2">
      <c r="B11" s="4"/>
      <c r="P11" s="38"/>
      <c r="Q11" s="41" t="s">
        <v>5</v>
      </c>
      <c r="R11" s="39"/>
      <c r="S11" s="39"/>
      <c r="T11" s="39"/>
      <c r="U11" s="39"/>
      <c r="V11" s="39"/>
      <c r="W11" s="39"/>
      <c r="X11" s="40"/>
    </row>
    <row r="12" spans="1:24" ht="16.5" customHeight="1" x14ac:dyDescent="0.2">
      <c r="B12" s="4"/>
      <c r="P12" s="38"/>
      <c r="Q12" s="39"/>
      <c r="R12" s="39"/>
      <c r="S12" s="39"/>
      <c r="T12" s="39"/>
      <c r="U12" s="39"/>
      <c r="V12" s="39"/>
      <c r="W12" s="39"/>
      <c r="X12" s="40"/>
    </row>
    <row r="13" spans="1:24" ht="17.25" customHeight="1" x14ac:dyDescent="0.2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38"/>
      <c r="Q13" s="41" t="s">
        <v>6</v>
      </c>
      <c r="R13" s="39"/>
      <c r="S13" s="39"/>
      <c r="T13" s="39"/>
      <c r="U13" s="39"/>
      <c r="V13" s="39"/>
      <c r="W13" s="39"/>
      <c r="X13" s="40"/>
    </row>
    <row r="14" spans="1:24" ht="16.5" customHeight="1" x14ac:dyDescent="0.2">
      <c r="A14" s="28"/>
      <c r="B14" s="29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38"/>
      <c r="Q14" s="39"/>
      <c r="R14" s="39"/>
      <c r="S14" s="39"/>
      <c r="T14" s="39"/>
      <c r="U14" s="39"/>
      <c r="V14" s="39"/>
      <c r="W14" s="39"/>
      <c r="X14" s="40"/>
    </row>
    <row r="15" spans="1:24" ht="16.5" customHeight="1" x14ac:dyDescent="0.2">
      <c r="A15" s="28"/>
      <c r="B15" s="29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38"/>
      <c r="Q15" s="39"/>
      <c r="R15" s="41" t="s">
        <v>7</v>
      </c>
      <c r="S15" s="39"/>
      <c r="T15" s="39"/>
      <c r="U15" s="41" t="s">
        <v>7</v>
      </c>
      <c r="V15" s="39"/>
      <c r="W15" s="39"/>
      <c r="X15" s="40"/>
    </row>
    <row r="16" spans="1:24" ht="16.5" customHeight="1" x14ac:dyDescent="0.2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38"/>
      <c r="Q16" s="39"/>
      <c r="R16" s="39"/>
      <c r="S16" s="39"/>
      <c r="T16" s="39"/>
      <c r="U16" s="39"/>
      <c r="V16" s="39"/>
      <c r="W16" s="39"/>
      <c r="X16" s="40"/>
    </row>
    <row r="17" spans="1:24" ht="16.5" customHeight="1" x14ac:dyDescent="0.2">
      <c r="A17" s="28"/>
      <c r="B17" s="29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38"/>
      <c r="Q17" s="39"/>
      <c r="R17" s="39"/>
      <c r="S17" s="39"/>
      <c r="T17" s="39"/>
      <c r="U17" s="39"/>
      <c r="V17" s="39"/>
      <c r="W17" s="39"/>
      <c r="X17" s="40"/>
    </row>
    <row r="18" spans="1:24" ht="22.5" customHeight="1" x14ac:dyDescent="0.2">
      <c r="A18" s="28"/>
      <c r="B18" s="29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38"/>
      <c r="Q18" s="39"/>
      <c r="R18" s="39"/>
      <c r="S18" s="39"/>
      <c r="T18" s="39"/>
      <c r="U18" s="39"/>
      <c r="V18" s="39"/>
      <c r="W18" s="39"/>
      <c r="X18" s="40"/>
    </row>
    <row r="19" spans="1:24" ht="87" customHeight="1" x14ac:dyDescent="0.2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28"/>
      <c r="O19" s="28"/>
      <c r="P19" s="42"/>
      <c r="Q19" s="43"/>
      <c r="R19" s="43"/>
      <c r="S19" s="43"/>
      <c r="T19" s="43"/>
      <c r="U19" s="43"/>
      <c r="V19" s="43"/>
      <c r="W19" s="43"/>
      <c r="X19" s="44"/>
    </row>
    <row r="20" spans="1:24" ht="9" customHeight="1" x14ac:dyDescent="0.2">
      <c r="A20" s="30"/>
      <c r="B20" s="31"/>
      <c r="C20" s="30"/>
      <c r="D20" s="63"/>
      <c r="E20" s="30"/>
      <c r="F20" s="63"/>
      <c r="G20" s="30"/>
      <c r="H20" s="63"/>
      <c r="I20" s="30"/>
      <c r="J20" s="63"/>
      <c r="K20" s="30"/>
      <c r="L20" s="63"/>
      <c r="M20" s="30"/>
      <c r="N20" s="28"/>
      <c r="O20" s="28"/>
    </row>
    <row r="21" spans="1:24" ht="11.25" customHeight="1" x14ac:dyDescent="0.2">
      <c r="A21" s="30"/>
      <c r="B21" s="31"/>
      <c r="C21" s="30"/>
      <c r="D21" s="63"/>
      <c r="E21" s="30"/>
      <c r="F21" s="63"/>
      <c r="G21" s="30"/>
      <c r="H21" s="63"/>
      <c r="I21" s="30"/>
      <c r="J21" s="63"/>
      <c r="K21" s="30"/>
      <c r="L21" s="63"/>
      <c r="M21" s="30"/>
      <c r="N21" s="28"/>
      <c r="O21" s="28"/>
    </row>
    <row r="22" spans="1:24" ht="3.75" customHeight="1" x14ac:dyDescent="0.2">
      <c r="A22" s="30"/>
      <c r="B22" s="31"/>
      <c r="C22" s="30"/>
      <c r="D22" s="32"/>
      <c r="E22" s="30"/>
      <c r="F22" s="32"/>
      <c r="G22" s="30"/>
      <c r="H22" s="32"/>
      <c r="I22" s="30"/>
      <c r="J22" s="32"/>
      <c r="K22" s="30"/>
      <c r="L22" s="32"/>
      <c r="M22" s="30"/>
      <c r="N22" s="28"/>
      <c r="O22" s="28"/>
    </row>
    <row r="23" spans="1:24" ht="9" customHeight="1" x14ac:dyDescent="0.2">
      <c r="A23" s="30"/>
      <c r="B23" s="31"/>
      <c r="C23" s="30"/>
      <c r="D23" s="63"/>
      <c r="E23" s="30"/>
      <c r="F23" s="63"/>
      <c r="G23" s="30"/>
      <c r="H23" s="63"/>
      <c r="I23" s="30"/>
      <c r="J23" s="63"/>
      <c r="K23" s="30"/>
      <c r="L23" s="63"/>
      <c r="M23" s="30"/>
      <c r="N23" s="28"/>
      <c r="O23" s="28"/>
    </row>
    <row r="24" spans="1:24" ht="9" customHeight="1" x14ac:dyDescent="0.2">
      <c r="A24" s="30"/>
      <c r="B24" s="31"/>
      <c r="C24" s="30"/>
      <c r="D24" s="63"/>
      <c r="E24" s="30"/>
      <c r="F24" s="63"/>
      <c r="G24" s="30"/>
      <c r="H24" s="63"/>
      <c r="I24" s="30"/>
      <c r="J24" s="63"/>
      <c r="K24" s="30"/>
      <c r="L24" s="63"/>
      <c r="M24" s="30"/>
      <c r="N24" s="28"/>
      <c r="O24" s="28"/>
    </row>
    <row r="25" spans="1:24" ht="16.5" customHeight="1" x14ac:dyDescent="0.2">
      <c r="A25" s="28"/>
      <c r="B25" s="29"/>
      <c r="C25" s="33"/>
      <c r="D25" s="33"/>
      <c r="E25" s="33"/>
      <c r="F25" s="33"/>
      <c r="G25" s="33"/>
      <c r="H25" s="33"/>
      <c r="I25" s="33"/>
      <c r="J25" s="33"/>
      <c r="K25" s="33"/>
      <c r="L25" s="28"/>
      <c r="M25" s="28"/>
      <c r="N25" s="28"/>
      <c r="O25" s="28"/>
    </row>
    <row r="26" spans="1:24" ht="21.75" customHeight="1" x14ac:dyDescent="0.2">
      <c r="A26" s="28"/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</row>
    <row r="27" spans="1:24" ht="6.75" customHeight="1" x14ac:dyDescent="0.2"/>
    <row r="28" spans="1:24" ht="6" customHeight="1" x14ac:dyDescent="0.2">
      <c r="A28" s="6"/>
      <c r="B28" s="6"/>
      <c r="C28" s="6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</row>
    <row r="29" spans="1:24" ht="4.5" customHeight="1" x14ac:dyDescent="0.2">
      <c r="A29" s="6"/>
      <c r="B29" s="6"/>
      <c r="C29" s="6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</row>
    <row r="30" spans="1:24" ht="6" customHeight="1" x14ac:dyDescent="0.2">
      <c r="A30" s="6"/>
      <c r="B30" s="6"/>
      <c r="C30" s="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</row>
    <row r="31" spans="1:24" ht="6.75" customHeight="1" x14ac:dyDescent="0.2"/>
    <row r="32" spans="1:24" ht="4.5" customHeight="1" x14ac:dyDescent="0.2">
      <c r="G32" s="3"/>
      <c r="H32" s="3"/>
      <c r="I32" s="3"/>
      <c r="J32" s="3"/>
      <c r="K32" s="3"/>
    </row>
    <row r="33" spans="1:11" ht="18" customHeight="1" x14ac:dyDescent="0.2">
      <c r="A33" s="11"/>
      <c r="B33" s="11"/>
      <c r="C33" s="11"/>
      <c r="D33" s="11"/>
      <c r="E33" s="11"/>
      <c r="F33" s="3"/>
      <c r="G33" s="3"/>
      <c r="H33" s="3"/>
      <c r="I33" s="3"/>
      <c r="J33" s="3"/>
      <c r="K33" s="3"/>
    </row>
    <row r="34" spans="1:11" x14ac:dyDescent="0.2">
      <c r="A34" s="11"/>
      <c r="B34" s="11"/>
      <c r="C34" s="11"/>
      <c r="D34" s="11"/>
      <c r="E34" s="11"/>
      <c r="F34" s="3"/>
      <c r="G34" s="3"/>
      <c r="H34" s="3"/>
      <c r="I34" s="3"/>
      <c r="J34" s="3"/>
      <c r="K34" s="3"/>
    </row>
    <row r="35" spans="1:11" x14ac:dyDescent="0.2">
      <c r="A35" s="11"/>
      <c r="B35" s="11"/>
      <c r="C35" s="11"/>
      <c r="D35" s="11"/>
      <c r="E35" s="11"/>
      <c r="F35" s="3"/>
      <c r="G35" s="3"/>
      <c r="H35" s="3"/>
      <c r="I35" s="3"/>
      <c r="J35" s="3"/>
      <c r="K35" s="3"/>
    </row>
  </sheetData>
  <sheetProtection selectLockedCells="1"/>
  <mergeCells count="11">
    <mergeCell ref="P2:X2"/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tabColor theme="8"/>
    <pageSetUpPr fitToPage="1"/>
  </sheetPr>
  <dimension ref="A1:X35"/>
  <sheetViews>
    <sheetView showGridLines="0" zoomScale="115" zoomScaleNormal="115" workbookViewId="0">
      <selection activeCell="P16" sqref="P16:P19"/>
    </sheetView>
  </sheetViews>
  <sheetFormatPr baseColWidth="10" defaultRowHeight="12.75" x14ac:dyDescent="0.2"/>
  <cols>
    <col min="1" max="1" width="5.7109375" style="1" customWidth="1"/>
    <col min="2" max="2" width="4.28515625" style="1" customWidth="1"/>
    <col min="3" max="3" width="1.7109375" style="1" customWidth="1"/>
    <col min="4" max="4" width="14" style="1" customWidth="1"/>
    <col min="5" max="5" width="1.7109375" style="1" customWidth="1"/>
    <col min="6" max="6" width="14" style="1" customWidth="1"/>
    <col min="7" max="7" width="1.7109375" style="1" customWidth="1"/>
    <col min="8" max="8" width="14" style="1" customWidth="1"/>
    <col min="9" max="9" width="1.7109375" style="1" customWidth="1"/>
    <col min="10" max="10" width="14" style="1" customWidth="1"/>
    <col min="11" max="11" width="1.7109375" style="1" customWidth="1"/>
    <col min="12" max="12" width="14" style="1" customWidth="1"/>
    <col min="13" max="13" width="3.140625" style="1" customWidth="1"/>
    <col min="14" max="14" width="1.42578125" style="1" customWidth="1"/>
    <col min="15" max="15" width="15.140625" style="1" customWidth="1"/>
    <col min="16" max="16" width="2.5703125" customWidth="1"/>
    <col min="17" max="19" width="11.7109375" customWidth="1"/>
    <col min="20" max="20" width="4" customWidth="1"/>
    <col min="21" max="22" width="11.7109375" customWidth="1"/>
    <col min="23" max="23" width="19.140625" customWidth="1"/>
    <col min="24" max="24" width="2.5703125" customWidth="1"/>
  </cols>
  <sheetData>
    <row r="1" spans="1:24" ht="20.25" customHeight="1" x14ac:dyDescent="0.2"/>
    <row r="2" spans="1:24" ht="20.25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P2" s="60" t="s">
        <v>8</v>
      </c>
      <c r="Q2" s="61"/>
      <c r="R2" s="61"/>
      <c r="S2" s="61"/>
      <c r="T2" s="61"/>
      <c r="U2" s="61"/>
      <c r="V2" s="61"/>
      <c r="W2" s="61"/>
      <c r="X2" s="62"/>
    </row>
    <row r="3" spans="1:24" ht="18.75" customHeight="1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P3" s="34"/>
      <c r="Q3" s="35"/>
      <c r="R3" s="36"/>
      <c r="S3" s="35"/>
      <c r="T3" s="35"/>
      <c r="U3" s="36"/>
      <c r="V3" s="35"/>
      <c r="W3" s="35"/>
      <c r="X3" s="37"/>
    </row>
    <row r="4" spans="1:24" ht="15.95" customHeight="1" x14ac:dyDescent="0.2">
      <c r="A4" s="5"/>
      <c r="B4" s="5"/>
      <c r="C4" s="5"/>
      <c r="D4" s="5"/>
      <c r="E4" s="5"/>
      <c r="F4" s="5"/>
      <c r="G4" s="5"/>
      <c r="H4" s="5"/>
      <c r="I4" s="5"/>
      <c r="J4" s="5"/>
      <c r="K4" s="5"/>
      <c r="P4" s="34"/>
      <c r="Q4" s="35"/>
      <c r="R4" s="35"/>
      <c r="S4" s="35"/>
      <c r="T4" s="35"/>
      <c r="U4" s="35"/>
      <c r="V4" s="35"/>
      <c r="W4" s="35"/>
      <c r="X4" s="37"/>
    </row>
    <row r="5" spans="1:24" ht="7.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P5" s="38"/>
      <c r="Q5" s="39"/>
      <c r="R5" s="39"/>
      <c r="S5" s="39"/>
      <c r="T5" s="39"/>
      <c r="U5" s="39"/>
      <c r="V5" s="39"/>
      <c r="W5" s="39"/>
      <c r="X5" s="40"/>
    </row>
    <row r="6" spans="1:24" ht="16.5" customHeight="1" x14ac:dyDescent="0.2">
      <c r="B6" s="4"/>
      <c r="P6" s="38"/>
      <c r="Q6" s="39"/>
      <c r="R6" s="39"/>
      <c r="S6" s="39"/>
      <c r="T6" s="39"/>
      <c r="U6" s="39"/>
      <c r="V6" s="39"/>
      <c r="W6" s="39"/>
      <c r="X6" s="40"/>
    </row>
    <row r="7" spans="1:24" ht="16.5" customHeight="1" x14ac:dyDescent="0.2">
      <c r="B7" s="4"/>
      <c r="P7" s="38"/>
      <c r="Q7" s="39"/>
      <c r="R7" s="39"/>
      <c r="S7" s="39"/>
      <c r="T7" s="39"/>
      <c r="U7" s="39"/>
      <c r="V7" s="39"/>
      <c r="W7" s="39"/>
      <c r="X7" s="40"/>
    </row>
    <row r="8" spans="1:24" ht="16.5" customHeight="1" x14ac:dyDescent="0.2">
      <c r="B8" s="4"/>
      <c r="P8" s="38"/>
      <c r="Q8" s="39"/>
      <c r="R8" s="39"/>
      <c r="S8" s="39"/>
      <c r="T8" s="39"/>
      <c r="U8" s="39"/>
      <c r="V8" s="39"/>
      <c r="W8" s="39"/>
      <c r="X8" s="40"/>
    </row>
    <row r="9" spans="1:24" ht="16.5" customHeight="1" x14ac:dyDescent="0.2">
      <c r="B9" s="4"/>
      <c r="P9" s="38"/>
      <c r="Q9" s="39"/>
      <c r="R9" s="39"/>
      <c r="S9" s="39"/>
      <c r="T9" s="39"/>
      <c r="U9" s="39"/>
      <c r="V9" s="39"/>
      <c r="W9" s="39"/>
      <c r="X9" s="40"/>
    </row>
    <row r="10" spans="1:24" ht="16.5" customHeight="1" x14ac:dyDescent="0.2">
      <c r="B10" s="4"/>
      <c r="P10" s="38"/>
      <c r="Q10" s="39"/>
      <c r="R10" s="39"/>
      <c r="S10" s="39"/>
      <c r="T10" s="39"/>
      <c r="U10" s="39"/>
      <c r="V10" s="39"/>
      <c r="W10" s="39"/>
      <c r="X10" s="40"/>
    </row>
    <row r="11" spans="1:24" ht="16.5" customHeight="1" x14ac:dyDescent="0.2">
      <c r="B11" s="4"/>
      <c r="P11" s="38"/>
      <c r="Q11" s="41" t="s">
        <v>5</v>
      </c>
      <c r="R11" s="39"/>
      <c r="S11" s="39"/>
      <c r="T11" s="39"/>
      <c r="U11" s="39"/>
      <c r="V11" s="39"/>
      <c r="W11" s="39"/>
      <c r="X11" s="40"/>
    </row>
    <row r="12" spans="1:24" ht="16.5" customHeight="1" x14ac:dyDescent="0.2">
      <c r="B12" s="4"/>
      <c r="P12" s="38"/>
      <c r="Q12" s="39"/>
      <c r="R12" s="39"/>
      <c r="S12" s="39"/>
      <c r="T12" s="39"/>
      <c r="U12" s="39"/>
      <c r="V12" s="39"/>
      <c r="W12" s="39"/>
      <c r="X12" s="40"/>
    </row>
    <row r="13" spans="1:24" ht="17.25" customHeight="1" x14ac:dyDescent="0.2">
      <c r="B13" s="4"/>
      <c r="P13" s="38"/>
      <c r="Q13" s="41" t="s">
        <v>6</v>
      </c>
      <c r="R13" s="39"/>
      <c r="S13" s="39"/>
      <c r="T13" s="39"/>
      <c r="U13" s="39"/>
      <c r="V13" s="39"/>
      <c r="W13" s="39"/>
      <c r="X13" s="40"/>
    </row>
    <row r="14" spans="1:24" ht="16.5" customHeight="1" x14ac:dyDescent="0.2">
      <c r="B14" s="4"/>
      <c r="P14" s="38"/>
      <c r="Q14" s="39"/>
      <c r="R14" s="39"/>
      <c r="S14" s="39"/>
      <c r="T14" s="39"/>
      <c r="U14" s="39"/>
      <c r="V14" s="39"/>
      <c r="W14" s="39"/>
      <c r="X14" s="40"/>
    </row>
    <row r="15" spans="1:24" ht="16.5" customHeight="1" x14ac:dyDescent="0.2">
      <c r="B15" s="4"/>
      <c r="P15" s="38"/>
      <c r="Q15" s="39"/>
      <c r="R15" s="41" t="s">
        <v>7</v>
      </c>
      <c r="S15" s="39"/>
      <c r="T15" s="39"/>
      <c r="U15" s="41" t="s">
        <v>7</v>
      </c>
      <c r="V15" s="39"/>
      <c r="W15" s="39"/>
      <c r="X15" s="40"/>
    </row>
    <row r="16" spans="1:24" ht="16.5" customHeight="1" x14ac:dyDescent="0.2">
      <c r="B16" s="4"/>
      <c r="P16" s="38"/>
      <c r="Q16" s="39"/>
      <c r="R16" s="39"/>
      <c r="S16" s="39"/>
      <c r="T16" s="39"/>
      <c r="U16" s="39"/>
      <c r="V16" s="39"/>
      <c r="W16" s="39"/>
      <c r="X16" s="40"/>
    </row>
    <row r="17" spans="1:24" ht="16.5" customHeight="1" x14ac:dyDescent="0.2">
      <c r="A17" s="28"/>
      <c r="B17" s="29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38"/>
      <c r="Q17" s="39"/>
      <c r="R17" s="39"/>
      <c r="S17" s="39"/>
      <c r="T17" s="39"/>
      <c r="U17" s="39"/>
      <c r="V17" s="39"/>
      <c r="W17" s="39"/>
      <c r="X17" s="40"/>
    </row>
    <row r="18" spans="1:24" ht="22.5" customHeight="1" x14ac:dyDescent="0.2">
      <c r="A18" s="28"/>
      <c r="B18" s="29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38"/>
      <c r="Q18" s="39"/>
      <c r="R18" s="39"/>
      <c r="S18" s="39"/>
      <c r="T18" s="39"/>
      <c r="U18" s="39"/>
      <c r="V18" s="39"/>
      <c r="W18" s="39"/>
      <c r="X18" s="40"/>
    </row>
    <row r="19" spans="1:24" ht="87" customHeight="1" x14ac:dyDescent="0.2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28"/>
      <c r="O19" s="28"/>
      <c r="P19" s="42"/>
      <c r="Q19" s="43"/>
      <c r="R19" s="43"/>
      <c r="S19" s="43"/>
      <c r="T19" s="43"/>
      <c r="U19" s="43"/>
      <c r="V19" s="43"/>
      <c r="W19" s="43"/>
      <c r="X19" s="44"/>
    </row>
    <row r="20" spans="1:24" ht="9" customHeight="1" x14ac:dyDescent="0.2">
      <c r="A20" s="30"/>
      <c r="B20" s="31"/>
      <c r="C20" s="30"/>
      <c r="D20" s="63"/>
      <c r="E20" s="30"/>
      <c r="F20" s="63"/>
      <c r="G20" s="30"/>
      <c r="H20" s="63"/>
      <c r="I20" s="30"/>
      <c r="J20" s="63"/>
      <c r="K20" s="30"/>
      <c r="L20" s="63"/>
      <c r="M20" s="30"/>
      <c r="N20" s="28"/>
      <c r="O20" s="28"/>
    </row>
    <row r="21" spans="1:24" ht="11.25" customHeight="1" x14ac:dyDescent="0.2">
      <c r="A21" s="30"/>
      <c r="B21" s="31"/>
      <c r="C21" s="30"/>
      <c r="D21" s="63"/>
      <c r="E21" s="30"/>
      <c r="F21" s="63"/>
      <c r="G21" s="30"/>
      <c r="H21" s="63"/>
      <c r="I21" s="30"/>
      <c r="J21" s="63"/>
      <c r="K21" s="30"/>
      <c r="L21" s="63"/>
      <c r="M21" s="30"/>
      <c r="N21" s="28"/>
      <c r="O21" s="28"/>
    </row>
    <row r="22" spans="1:24" ht="3.75" customHeight="1" x14ac:dyDescent="0.2">
      <c r="A22" s="30"/>
      <c r="B22" s="31"/>
      <c r="C22" s="30"/>
      <c r="D22" s="32"/>
      <c r="E22" s="30"/>
      <c r="F22" s="32"/>
      <c r="G22" s="30"/>
      <c r="H22" s="32"/>
      <c r="I22" s="30"/>
      <c r="J22" s="32"/>
      <c r="K22" s="30"/>
      <c r="L22" s="32"/>
      <c r="M22" s="30"/>
      <c r="N22" s="28"/>
      <c r="O22" s="28"/>
    </row>
    <row r="23" spans="1:24" ht="9" customHeight="1" x14ac:dyDescent="0.2">
      <c r="A23" s="30"/>
      <c r="B23" s="31"/>
      <c r="C23" s="30"/>
      <c r="D23" s="63"/>
      <c r="E23" s="30"/>
      <c r="F23" s="63"/>
      <c r="G23" s="30"/>
      <c r="H23" s="63"/>
      <c r="I23" s="30"/>
      <c r="J23" s="63"/>
      <c r="K23" s="30"/>
      <c r="L23" s="63"/>
      <c r="M23" s="30"/>
      <c r="N23" s="28"/>
      <c r="O23" s="28"/>
    </row>
    <row r="24" spans="1:24" ht="9" customHeight="1" x14ac:dyDescent="0.2">
      <c r="A24" s="30"/>
      <c r="B24" s="31"/>
      <c r="C24" s="30"/>
      <c r="D24" s="63"/>
      <c r="E24" s="30"/>
      <c r="F24" s="63"/>
      <c r="G24" s="30"/>
      <c r="H24" s="63"/>
      <c r="I24" s="30"/>
      <c r="J24" s="63"/>
      <c r="K24" s="30"/>
      <c r="L24" s="63"/>
      <c r="M24" s="30"/>
      <c r="N24" s="28"/>
      <c r="O24" s="28"/>
    </row>
    <row r="25" spans="1:24" ht="16.5" customHeight="1" x14ac:dyDescent="0.2">
      <c r="A25" s="28"/>
      <c r="B25" s="29"/>
      <c r="C25" s="33"/>
      <c r="D25" s="33"/>
      <c r="E25" s="33"/>
      <c r="F25" s="33"/>
      <c r="G25" s="33"/>
      <c r="H25" s="33"/>
      <c r="I25" s="33"/>
      <c r="J25" s="33"/>
      <c r="K25" s="33"/>
      <c r="L25" s="28"/>
      <c r="M25" s="28"/>
      <c r="N25" s="28"/>
      <c r="O25" s="28"/>
    </row>
    <row r="26" spans="1:24" ht="21.75" customHeight="1" x14ac:dyDescent="0.2">
      <c r="A26" s="28"/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</row>
    <row r="27" spans="1:24" ht="6.75" customHeight="1" x14ac:dyDescent="0.2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</row>
    <row r="28" spans="1:24" ht="6" customHeight="1" x14ac:dyDescent="0.2">
      <c r="A28" s="45"/>
      <c r="B28" s="45"/>
      <c r="C28" s="45"/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</row>
    <row r="29" spans="1:24" ht="4.5" customHeight="1" x14ac:dyDescent="0.2">
      <c r="A29" s="45"/>
      <c r="B29" s="45"/>
      <c r="C29" s="45"/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</row>
    <row r="30" spans="1:24" ht="6" customHeight="1" x14ac:dyDescent="0.2">
      <c r="A30" s="45"/>
      <c r="B30" s="45"/>
      <c r="C30" s="45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</row>
    <row r="31" spans="1:24" ht="6.75" customHeight="1" x14ac:dyDescent="0.2"/>
    <row r="32" spans="1:24" ht="4.5" customHeight="1" x14ac:dyDescent="0.2">
      <c r="G32" s="3"/>
      <c r="H32" s="3"/>
      <c r="I32" s="3"/>
      <c r="J32" s="3"/>
      <c r="K32" s="3"/>
    </row>
    <row r="33" spans="1:11" ht="18" customHeight="1" x14ac:dyDescent="0.2">
      <c r="A33" s="11"/>
      <c r="B33" s="11"/>
      <c r="C33" s="11"/>
      <c r="D33" s="11"/>
      <c r="E33" s="11"/>
      <c r="F33" s="3"/>
      <c r="G33" s="3"/>
      <c r="H33" s="3"/>
      <c r="I33" s="3"/>
      <c r="J33" s="3"/>
      <c r="K33" s="3"/>
    </row>
    <row r="34" spans="1:11" x14ac:dyDescent="0.2">
      <c r="A34" s="11"/>
      <c r="B34" s="11"/>
      <c r="C34" s="11"/>
      <c r="D34" s="11"/>
      <c r="E34" s="11"/>
      <c r="F34" s="3"/>
      <c r="G34" s="3"/>
      <c r="H34" s="3"/>
      <c r="I34" s="3"/>
      <c r="J34" s="3"/>
      <c r="K34" s="3"/>
    </row>
    <row r="35" spans="1:11" x14ac:dyDescent="0.2">
      <c r="A35" s="11"/>
      <c r="B35" s="11"/>
      <c r="C35" s="11"/>
      <c r="D35" s="11"/>
      <c r="E35" s="11"/>
      <c r="F35" s="3"/>
      <c r="G35" s="3"/>
      <c r="H35" s="3"/>
      <c r="I35" s="3"/>
      <c r="J35" s="3"/>
      <c r="K35" s="3"/>
    </row>
  </sheetData>
  <sheetProtection selectLockedCells="1"/>
  <mergeCells count="11">
    <mergeCell ref="P2:X2"/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  <pageSetUpPr fitToPage="1"/>
  </sheetPr>
  <dimension ref="A1:X35"/>
  <sheetViews>
    <sheetView showGridLines="0" zoomScale="115" zoomScaleNormal="115" workbookViewId="0">
      <selection activeCell="O16" sqref="O16"/>
    </sheetView>
  </sheetViews>
  <sheetFormatPr baseColWidth="10" defaultRowHeight="12.75" x14ac:dyDescent="0.2"/>
  <cols>
    <col min="1" max="1" width="5.7109375" style="1" customWidth="1"/>
    <col min="2" max="2" width="4.28515625" style="1" customWidth="1"/>
    <col min="3" max="3" width="1.7109375" style="1" customWidth="1"/>
    <col min="4" max="4" width="14" style="1" customWidth="1"/>
    <col min="5" max="5" width="1.7109375" style="1" customWidth="1"/>
    <col min="6" max="6" width="14" style="1" customWidth="1"/>
    <col min="7" max="7" width="1.7109375" style="1" customWidth="1"/>
    <col min="8" max="8" width="14" style="1" customWidth="1"/>
    <col min="9" max="9" width="1.7109375" style="1" customWidth="1"/>
    <col min="10" max="10" width="14" style="1" customWidth="1"/>
    <col min="11" max="11" width="1.7109375" style="1" customWidth="1"/>
    <col min="12" max="12" width="14" style="1" customWidth="1"/>
    <col min="13" max="13" width="3.140625" style="1" customWidth="1"/>
    <col min="14" max="14" width="1.42578125" style="1" customWidth="1"/>
    <col min="15" max="15" width="15.140625" style="1" customWidth="1"/>
    <col min="16" max="16" width="2.5703125" customWidth="1"/>
    <col min="17" max="19" width="11.7109375" customWidth="1"/>
    <col min="20" max="20" width="4" customWidth="1"/>
    <col min="21" max="22" width="11.7109375" customWidth="1"/>
    <col min="23" max="23" width="19.140625" customWidth="1"/>
    <col min="24" max="24" width="2.5703125" customWidth="1"/>
  </cols>
  <sheetData>
    <row r="1" spans="1:24" ht="20.25" customHeight="1" x14ac:dyDescent="0.2"/>
    <row r="2" spans="1:24" ht="20.25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P2" s="60" t="s">
        <v>8</v>
      </c>
      <c r="Q2" s="61"/>
      <c r="R2" s="61"/>
      <c r="S2" s="61"/>
      <c r="T2" s="61"/>
      <c r="U2" s="61"/>
      <c r="V2" s="61"/>
      <c r="W2" s="61"/>
      <c r="X2" s="62"/>
    </row>
    <row r="3" spans="1:24" ht="18.75" customHeight="1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P3" s="34"/>
      <c r="Q3" s="35"/>
      <c r="R3" s="36"/>
      <c r="S3" s="35"/>
      <c r="T3" s="35"/>
      <c r="U3" s="36"/>
      <c r="V3" s="35"/>
      <c r="W3" s="35"/>
      <c r="X3" s="37"/>
    </row>
    <row r="4" spans="1:24" ht="15.95" customHeight="1" x14ac:dyDescent="0.2">
      <c r="A4" s="5"/>
      <c r="B4" s="5"/>
      <c r="C4" s="5"/>
      <c r="D4" s="5"/>
      <c r="E4" s="5"/>
      <c r="F4" s="5"/>
      <c r="G4" s="5"/>
      <c r="H4" s="5"/>
      <c r="I4" s="5"/>
      <c r="J4" s="5"/>
      <c r="K4" s="5"/>
      <c r="P4" s="34"/>
      <c r="Q4" s="35"/>
      <c r="R4" s="35"/>
      <c r="S4" s="35"/>
      <c r="T4" s="35"/>
      <c r="U4" s="35"/>
      <c r="V4" s="35"/>
      <c r="W4" s="35"/>
      <c r="X4" s="37"/>
    </row>
    <row r="5" spans="1:24" ht="7.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P5" s="38"/>
      <c r="Q5" s="39"/>
      <c r="R5" s="39"/>
      <c r="S5" s="39"/>
      <c r="T5" s="39"/>
      <c r="U5" s="39"/>
      <c r="V5" s="39"/>
      <c r="W5" s="39"/>
      <c r="X5" s="40"/>
    </row>
    <row r="6" spans="1:24" ht="16.5" customHeight="1" x14ac:dyDescent="0.2">
      <c r="B6" s="4"/>
      <c r="P6" s="38"/>
      <c r="Q6" s="39"/>
      <c r="R6" s="39"/>
      <c r="S6" s="39"/>
      <c r="T6" s="39"/>
      <c r="U6" s="39"/>
      <c r="V6" s="39"/>
      <c r="W6" s="39"/>
      <c r="X6" s="40"/>
    </row>
    <row r="7" spans="1:24" ht="16.5" customHeight="1" x14ac:dyDescent="0.2">
      <c r="B7" s="4"/>
      <c r="P7" s="38"/>
      <c r="Q7" s="39"/>
      <c r="R7" s="39"/>
      <c r="S7" s="39"/>
      <c r="T7" s="39"/>
      <c r="U7" s="39"/>
      <c r="V7" s="39"/>
      <c r="W7" s="39"/>
      <c r="X7" s="40"/>
    </row>
    <row r="8" spans="1:24" ht="16.5" customHeight="1" x14ac:dyDescent="0.2">
      <c r="B8" s="4"/>
      <c r="P8" s="38"/>
      <c r="Q8" s="39"/>
      <c r="R8" s="39"/>
      <c r="S8" s="39"/>
      <c r="T8" s="39"/>
      <c r="U8" s="39"/>
      <c r="V8" s="39"/>
      <c r="W8" s="39"/>
      <c r="X8" s="40"/>
    </row>
    <row r="9" spans="1:24" ht="16.5" customHeight="1" x14ac:dyDescent="0.2">
      <c r="B9" s="4"/>
      <c r="P9" s="38"/>
      <c r="Q9" s="39"/>
      <c r="R9" s="39"/>
      <c r="S9" s="39"/>
      <c r="T9" s="39"/>
      <c r="U9" s="39"/>
      <c r="V9" s="39"/>
      <c r="W9" s="39"/>
      <c r="X9" s="40"/>
    </row>
    <row r="10" spans="1:24" ht="16.5" customHeight="1" x14ac:dyDescent="0.2">
      <c r="B10" s="4"/>
      <c r="P10" s="38"/>
      <c r="Q10" s="39"/>
      <c r="R10" s="39"/>
      <c r="S10" s="39"/>
      <c r="T10" s="39"/>
      <c r="U10" s="39"/>
      <c r="V10" s="39"/>
      <c r="W10" s="39"/>
      <c r="X10" s="40"/>
    </row>
    <row r="11" spans="1:24" ht="16.5" customHeight="1" x14ac:dyDescent="0.2">
      <c r="B11" s="4"/>
      <c r="P11" s="38"/>
      <c r="Q11" s="41" t="s">
        <v>5</v>
      </c>
      <c r="R11" s="39"/>
      <c r="S11" s="39"/>
      <c r="T11" s="39"/>
      <c r="U11" s="39"/>
      <c r="V11" s="39"/>
      <c r="W11" s="39"/>
      <c r="X11" s="40"/>
    </row>
    <row r="12" spans="1:24" ht="16.5" customHeight="1" x14ac:dyDescent="0.2">
      <c r="B12" s="4"/>
      <c r="P12" s="38"/>
      <c r="Q12" s="39"/>
      <c r="R12" s="39"/>
      <c r="S12" s="39"/>
      <c r="T12" s="39"/>
      <c r="U12" s="39"/>
      <c r="V12" s="39"/>
      <c r="W12" s="39"/>
      <c r="X12" s="40"/>
    </row>
    <row r="13" spans="1:24" ht="17.25" customHeight="1" x14ac:dyDescent="0.2">
      <c r="B13" s="4"/>
      <c r="P13" s="38"/>
      <c r="Q13" s="41" t="s">
        <v>6</v>
      </c>
      <c r="R13" s="39"/>
      <c r="S13" s="39"/>
      <c r="T13" s="39"/>
      <c r="U13" s="39"/>
      <c r="V13" s="39"/>
      <c r="W13" s="39"/>
      <c r="X13" s="40"/>
    </row>
    <row r="14" spans="1:24" ht="16.5" customHeight="1" x14ac:dyDescent="0.2">
      <c r="B14" s="4"/>
      <c r="P14" s="38"/>
      <c r="Q14" s="39"/>
      <c r="R14" s="39"/>
      <c r="S14" s="39"/>
      <c r="T14" s="39"/>
      <c r="U14" s="39"/>
      <c r="V14" s="39"/>
      <c r="W14" s="39"/>
      <c r="X14" s="40"/>
    </row>
    <row r="15" spans="1:24" ht="16.5" customHeight="1" x14ac:dyDescent="0.2">
      <c r="B15" s="4"/>
      <c r="P15" s="38"/>
      <c r="Q15" s="39"/>
      <c r="R15" s="41" t="s">
        <v>7</v>
      </c>
      <c r="S15" s="39"/>
      <c r="T15" s="39"/>
      <c r="U15" s="41" t="s">
        <v>7</v>
      </c>
      <c r="V15" s="39"/>
      <c r="W15" s="39"/>
      <c r="X15" s="40"/>
    </row>
    <row r="16" spans="1:24" ht="16.5" customHeight="1" x14ac:dyDescent="0.2">
      <c r="B16" s="4"/>
      <c r="P16" s="38"/>
      <c r="Q16" s="39"/>
      <c r="R16" s="39"/>
      <c r="S16" s="39"/>
      <c r="T16" s="39"/>
      <c r="U16" s="39"/>
      <c r="V16" s="39"/>
      <c r="W16" s="39"/>
      <c r="X16" s="40"/>
    </row>
    <row r="17" spans="1:24" ht="16.5" customHeight="1" x14ac:dyDescent="0.2">
      <c r="A17" s="28"/>
      <c r="B17" s="29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38"/>
      <c r="Q17" s="39"/>
      <c r="R17" s="39"/>
      <c r="S17" s="39"/>
      <c r="T17" s="39"/>
      <c r="U17" s="39"/>
      <c r="V17" s="39"/>
      <c r="W17" s="39"/>
      <c r="X17" s="40"/>
    </row>
    <row r="18" spans="1:24" ht="22.5" customHeight="1" x14ac:dyDescent="0.2">
      <c r="A18" s="28"/>
      <c r="B18" s="29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38"/>
      <c r="Q18" s="39"/>
      <c r="R18" s="39"/>
      <c r="S18" s="39"/>
      <c r="T18" s="39"/>
      <c r="U18" s="39"/>
      <c r="V18" s="39"/>
      <c r="W18" s="39"/>
      <c r="X18" s="40"/>
    </row>
    <row r="19" spans="1:24" ht="87" customHeight="1" x14ac:dyDescent="0.2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28"/>
      <c r="O19" s="28"/>
      <c r="P19" s="42"/>
      <c r="Q19" s="43"/>
      <c r="R19" s="43"/>
      <c r="S19" s="43"/>
      <c r="T19" s="43"/>
      <c r="U19" s="43"/>
      <c r="V19" s="43"/>
      <c r="W19" s="43"/>
      <c r="X19" s="44"/>
    </row>
    <row r="20" spans="1:24" ht="9" customHeight="1" x14ac:dyDescent="0.2">
      <c r="A20" s="30"/>
      <c r="B20" s="31"/>
      <c r="C20" s="30"/>
      <c r="D20" s="63"/>
      <c r="E20" s="30"/>
      <c r="F20" s="63"/>
      <c r="G20" s="30"/>
      <c r="H20" s="63"/>
      <c r="I20" s="30"/>
      <c r="J20" s="63"/>
      <c r="K20" s="30"/>
      <c r="L20" s="63"/>
      <c r="M20" s="30"/>
      <c r="N20" s="28"/>
      <c r="O20" s="28"/>
    </row>
    <row r="21" spans="1:24" ht="11.25" customHeight="1" x14ac:dyDescent="0.2">
      <c r="A21" s="30"/>
      <c r="B21" s="31"/>
      <c r="C21" s="30"/>
      <c r="D21" s="63"/>
      <c r="E21" s="30"/>
      <c r="F21" s="63"/>
      <c r="G21" s="30"/>
      <c r="H21" s="63"/>
      <c r="I21" s="30"/>
      <c r="J21" s="63"/>
      <c r="K21" s="30"/>
      <c r="L21" s="63"/>
      <c r="M21" s="30"/>
      <c r="N21" s="28"/>
      <c r="O21" s="28"/>
    </row>
    <row r="22" spans="1:24" ht="3.75" customHeight="1" x14ac:dyDescent="0.2">
      <c r="A22" s="30"/>
      <c r="B22" s="31"/>
      <c r="C22" s="30"/>
      <c r="D22" s="32"/>
      <c r="E22" s="30"/>
      <c r="F22" s="32"/>
      <c r="G22" s="30"/>
      <c r="H22" s="32"/>
      <c r="I22" s="30"/>
      <c r="J22" s="32"/>
      <c r="K22" s="30"/>
      <c r="L22" s="32"/>
      <c r="M22" s="30"/>
      <c r="N22" s="28"/>
      <c r="O22" s="28"/>
    </row>
    <row r="23" spans="1:24" ht="9" customHeight="1" x14ac:dyDescent="0.2">
      <c r="A23" s="30"/>
      <c r="B23" s="31"/>
      <c r="C23" s="30"/>
      <c r="D23" s="63"/>
      <c r="E23" s="30"/>
      <c r="F23" s="63"/>
      <c r="G23" s="30"/>
      <c r="H23" s="63"/>
      <c r="I23" s="30"/>
      <c r="J23" s="63"/>
      <c r="K23" s="30"/>
      <c r="L23" s="63"/>
      <c r="M23" s="30"/>
      <c r="N23" s="28"/>
      <c r="O23" s="28"/>
    </row>
    <row r="24" spans="1:24" ht="9" customHeight="1" x14ac:dyDescent="0.2">
      <c r="A24" s="30"/>
      <c r="B24" s="31"/>
      <c r="C24" s="30"/>
      <c r="D24" s="63"/>
      <c r="E24" s="30"/>
      <c r="F24" s="63"/>
      <c r="G24" s="30"/>
      <c r="H24" s="63"/>
      <c r="I24" s="30"/>
      <c r="J24" s="63"/>
      <c r="K24" s="30"/>
      <c r="L24" s="63"/>
      <c r="M24" s="30"/>
      <c r="N24" s="28"/>
      <c r="O24" s="28"/>
    </row>
    <row r="25" spans="1:24" ht="16.5" customHeight="1" x14ac:dyDescent="0.2">
      <c r="A25" s="28"/>
      <c r="B25" s="29"/>
      <c r="C25" s="33"/>
      <c r="D25" s="33"/>
      <c r="E25" s="33"/>
      <c r="F25" s="33"/>
      <c r="G25" s="33"/>
      <c r="H25" s="33"/>
      <c r="I25" s="33"/>
      <c r="J25" s="33"/>
      <c r="K25" s="33"/>
      <c r="L25" s="28"/>
      <c r="M25" s="28"/>
      <c r="N25" s="28"/>
      <c r="O25" s="28"/>
    </row>
    <row r="26" spans="1:24" ht="21.75" customHeight="1" x14ac:dyDescent="0.2">
      <c r="A26" s="28"/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</row>
    <row r="27" spans="1:24" ht="6.75" customHeight="1" x14ac:dyDescent="0.2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</row>
    <row r="28" spans="1:24" ht="6" customHeight="1" x14ac:dyDescent="0.2">
      <c r="A28" s="45"/>
      <c r="B28" s="45"/>
      <c r="C28" s="45"/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</row>
    <row r="29" spans="1:24" ht="4.5" customHeight="1" x14ac:dyDescent="0.2">
      <c r="A29" s="45"/>
      <c r="B29" s="45"/>
      <c r="C29" s="45"/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</row>
    <row r="30" spans="1:24" ht="6" customHeight="1" x14ac:dyDescent="0.2">
      <c r="A30" s="45"/>
      <c r="B30" s="45"/>
      <c r="C30" s="45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</row>
    <row r="31" spans="1:24" ht="6.75" customHeight="1" x14ac:dyDescent="0.2">
      <c r="A31" s="28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</row>
    <row r="32" spans="1:24" ht="4.5" customHeight="1" x14ac:dyDescent="0.2">
      <c r="A32" s="28"/>
      <c r="B32" s="28"/>
      <c r="C32" s="28"/>
      <c r="D32" s="28"/>
      <c r="E32" s="28"/>
      <c r="F32" s="28"/>
      <c r="G32" s="48"/>
      <c r="H32" s="48"/>
      <c r="I32" s="48"/>
      <c r="J32" s="48"/>
      <c r="K32" s="48"/>
      <c r="L32" s="28"/>
      <c r="M32" s="28"/>
      <c r="N32" s="28"/>
      <c r="O32" s="28"/>
    </row>
    <row r="33" spans="1:15" ht="18" customHeight="1" x14ac:dyDescent="0.2">
      <c r="A33" s="49"/>
      <c r="B33" s="49"/>
      <c r="C33" s="49"/>
      <c r="D33" s="49"/>
      <c r="E33" s="49"/>
      <c r="F33" s="48"/>
      <c r="G33" s="48"/>
      <c r="H33" s="48"/>
      <c r="I33" s="48"/>
      <c r="J33" s="48"/>
      <c r="K33" s="48"/>
      <c r="L33" s="28"/>
      <c r="M33" s="28"/>
      <c r="N33" s="28"/>
      <c r="O33" s="28"/>
    </row>
    <row r="34" spans="1:15" x14ac:dyDescent="0.2">
      <c r="A34" s="49"/>
      <c r="B34" s="49"/>
      <c r="C34" s="49"/>
      <c r="D34" s="49"/>
      <c r="E34" s="49"/>
      <c r="F34" s="48"/>
      <c r="G34" s="48"/>
      <c r="H34" s="48"/>
      <c r="I34" s="48"/>
      <c r="J34" s="48"/>
      <c r="K34" s="48"/>
      <c r="L34" s="28"/>
      <c r="M34" s="28"/>
      <c r="N34" s="28"/>
      <c r="O34" s="28"/>
    </row>
    <row r="35" spans="1:15" x14ac:dyDescent="0.2">
      <c r="A35" s="11"/>
      <c r="B35" s="11"/>
      <c r="C35" s="11"/>
      <c r="D35" s="11"/>
      <c r="E35" s="11"/>
      <c r="F35" s="3"/>
      <c r="G35" s="3"/>
      <c r="H35" s="3"/>
      <c r="I35" s="3"/>
      <c r="J35" s="3"/>
      <c r="K35" s="3"/>
    </row>
  </sheetData>
  <sheetProtection selectLockedCells="1"/>
  <mergeCells count="11">
    <mergeCell ref="D23:D24"/>
    <mergeCell ref="F23:F24"/>
    <mergeCell ref="H23:H24"/>
    <mergeCell ref="J23:J24"/>
    <mergeCell ref="L23:L24"/>
    <mergeCell ref="P2:X2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  <pageSetUpPr fitToPage="1"/>
  </sheetPr>
  <dimension ref="A1:X35"/>
  <sheetViews>
    <sheetView showGridLines="0" zoomScale="115" zoomScaleNormal="115" workbookViewId="0">
      <selection activeCell="U30" sqref="U30"/>
    </sheetView>
  </sheetViews>
  <sheetFormatPr baseColWidth="10" defaultRowHeight="12.75" x14ac:dyDescent="0.2"/>
  <cols>
    <col min="1" max="1" width="5.7109375" style="1" customWidth="1"/>
    <col min="2" max="2" width="4.28515625" style="1" customWidth="1"/>
    <col min="3" max="3" width="1.7109375" style="1" customWidth="1"/>
    <col min="4" max="4" width="14" style="1" customWidth="1"/>
    <col min="5" max="5" width="1.7109375" style="1" customWidth="1"/>
    <col min="6" max="6" width="14" style="1" customWidth="1"/>
    <col min="7" max="7" width="1.7109375" style="1" customWidth="1"/>
    <col min="8" max="8" width="14" style="1" customWidth="1"/>
    <col min="9" max="9" width="1.7109375" style="1" customWidth="1"/>
    <col min="10" max="10" width="14" style="1" customWidth="1"/>
    <col min="11" max="11" width="1.7109375" style="1" customWidth="1"/>
    <col min="12" max="12" width="14" style="1" customWidth="1"/>
    <col min="13" max="13" width="3.140625" style="1" customWidth="1"/>
    <col min="14" max="14" width="1.42578125" style="1" customWidth="1"/>
    <col min="15" max="15" width="15.140625" style="1" customWidth="1"/>
    <col min="16" max="16" width="2.5703125" customWidth="1"/>
    <col min="17" max="19" width="11.7109375" customWidth="1"/>
    <col min="20" max="20" width="4" customWidth="1"/>
    <col min="21" max="22" width="11.7109375" customWidth="1"/>
    <col min="23" max="23" width="19.140625" customWidth="1"/>
    <col min="24" max="24" width="2.5703125" customWidth="1"/>
  </cols>
  <sheetData>
    <row r="1" spans="1:24" ht="20.25" customHeight="1" x14ac:dyDescent="0.2"/>
    <row r="2" spans="1:24" ht="20.25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P2" s="60" t="s">
        <v>8</v>
      </c>
      <c r="Q2" s="61"/>
      <c r="R2" s="61"/>
      <c r="S2" s="61"/>
      <c r="T2" s="61"/>
      <c r="U2" s="61"/>
      <c r="V2" s="61"/>
      <c r="W2" s="61"/>
      <c r="X2" s="62"/>
    </row>
    <row r="3" spans="1:24" ht="18.75" customHeight="1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P3" s="34"/>
      <c r="Q3" s="35"/>
      <c r="R3" s="36"/>
      <c r="S3" s="35"/>
      <c r="T3" s="35"/>
      <c r="U3" s="36"/>
      <c r="V3" s="35"/>
      <c r="W3" s="35"/>
      <c r="X3" s="37"/>
    </row>
    <row r="4" spans="1:24" ht="15.95" customHeight="1" x14ac:dyDescent="0.2">
      <c r="A4" s="5"/>
      <c r="B4" s="5"/>
      <c r="C4" s="5"/>
      <c r="D4" s="5"/>
      <c r="E4" s="5"/>
      <c r="F4" s="5"/>
      <c r="G4" s="5"/>
      <c r="H4" s="5"/>
      <c r="I4" s="5"/>
      <c r="J4" s="5"/>
      <c r="K4" s="5"/>
      <c r="P4" s="34"/>
      <c r="Q4" s="35"/>
      <c r="R4" s="35"/>
      <c r="S4" s="35"/>
      <c r="T4" s="35"/>
      <c r="U4" s="35"/>
      <c r="V4" s="35"/>
      <c r="W4" s="35"/>
      <c r="X4" s="37"/>
    </row>
    <row r="5" spans="1:24" ht="7.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P5" s="38"/>
      <c r="Q5" s="39"/>
      <c r="R5" s="39"/>
      <c r="S5" s="39"/>
      <c r="T5" s="39"/>
      <c r="U5" s="39"/>
      <c r="V5" s="39"/>
      <c r="W5" s="39"/>
      <c r="X5" s="40"/>
    </row>
    <row r="6" spans="1:24" ht="16.5" customHeight="1" x14ac:dyDescent="0.2">
      <c r="B6" s="4"/>
      <c r="P6" s="38"/>
      <c r="Q6" s="39"/>
      <c r="R6" s="39"/>
      <c r="S6" s="39"/>
      <c r="T6" s="39"/>
      <c r="U6" s="39"/>
      <c r="V6" s="39"/>
      <c r="W6" s="39"/>
      <c r="X6" s="40"/>
    </row>
    <row r="7" spans="1:24" ht="16.5" customHeight="1" x14ac:dyDescent="0.2">
      <c r="B7" s="4"/>
      <c r="P7" s="38"/>
      <c r="Q7" s="39"/>
      <c r="R7" s="39"/>
      <c r="S7" s="39"/>
      <c r="T7" s="39"/>
      <c r="U7" s="39"/>
      <c r="V7" s="39"/>
      <c r="W7" s="39"/>
      <c r="X7" s="40"/>
    </row>
    <row r="8" spans="1:24" ht="16.5" customHeight="1" x14ac:dyDescent="0.2">
      <c r="B8" s="4"/>
      <c r="P8" s="38"/>
      <c r="Q8" s="39"/>
      <c r="R8" s="39"/>
      <c r="S8" s="39"/>
      <c r="T8" s="39"/>
      <c r="U8" s="39"/>
      <c r="V8" s="39"/>
      <c r="W8" s="39"/>
      <c r="X8" s="40"/>
    </row>
    <row r="9" spans="1:24" ht="16.5" customHeight="1" x14ac:dyDescent="0.2">
      <c r="B9" s="4"/>
      <c r="P9" s="38"/>
      <c r="Q9" s="39"/>
      <c r="R9" s="39"/>
      <c r="S9" s="39"/>
      <c r="T9" s="39"/>
      <c r="U9" s="39"/>
      <c r="V9" s="39"/>
      <c r="W9" s="39"/>
      <c r="X9" s="40"/>
    </row>
    <row r="10" spans="1:24" ht="16.5" customHeight="1" x14ac:dyDescent="0.2">
      <c r="B10" s="4"/>
      <c r="P10" s="38"/>
      <c r="Q10" s="39"/>
      <c r="R10" s="39"/>
      <c r="S10" s="39"/>
      <c r="T10" s="39"/>
      <c r="U10" s="39"/>
      <c r="V10" s="39"/>
      <c r="W10" s="39"/>
      <c r="X10" s="40"/>
    </row>
    <row r="11" spans="1:24" ht="16.5" customHeight="1" x14ac:dyDescent="0.2">
      <c r="B11" s="4"/>
      <c r="P11" s="38"/>
      <c r="Q11" s="41" t="s">
        <v>5</v>
      </c>
      <c r="R11" s="39"/>
      <c r="S11" s="39"/>
      <c r="T11" s="39"/>
      <c r="U11" s="39"/>
      <c r="V11" s="39"/>
      <c r="W11" s="39"/>
      <c r="X11" s="40"/>
    </row>
    <row r="12" spans="1:24" ht="16.5" customHeight="1" x14ac:dyDescent="0.2">
      <c r="B12" s="4"/>
      <c r="P12" s="38"/>
      <c r="Q12" s="39"/>
      <c r="R12" s="39"/>
      <c r="S12" s="39"/>
      <c r="T12" s="39"/>
      <c r="U12" s="39"/>
      <c r="V12" s="39"/>
      <c r="W12" s="39"/>
      <c r="X12" s="40"/>
    </row>
    <row r="13" spans="1:24" ht="17.25" customHeight="1" x14ac:dyDescent="0.2">
      <c r="B13" s="4"/>
      <c r="P13" s="38"/>
      <c r="Q13" s="41" t="s">
        <v>6</v>
      </c>
      <c r="R13" s="39"/>
      <c r="S13" s="39"/>
      <c r="T13" s="39"/>
      <c r="U13" s="39"/>
      <c r="V13" s="39"/>
      <c r="W13" s="39"/>
      <c r="X13" s="40"/>
    </row>
    <row r="14" spans="1:24" ht="16.5" customHeight="1" x14ac:dyDescent="0.2">
      <c r="B14" s="4"/>
      <c r="P14" s="38"/>
      <c r="Q14" s="39"/>
      <c r="R14" s="39"/>
      <c r="S14" s="39"/>
      <c r="T14" s="39"/>
      <c r="U14" s="39"/>
      <c r="V14" s="39"/>
      <c r="W14" s="39"/>
      <c r="X14" s="40"/>
    </row>
    <row r="15" spans="1:24" ht="16.5" customHeight="1" x14ac:dyDescent="0.2">
      <c r="B15" s="4"/>
      <c r="P15" s="38"/>
      <c r="Q15" s="39"/>
      <c r="R15" s="41" t="s">
        <v>7</v>
      </c>
      <c r="S15" s="39"/>
      <c r="T15" s="39"/>
      <c r="U15" s="41" t="s">
        <v>7</v>
      </c>
      <c r="V15" s="39"/>
      <c r="W15" s="39"/>
      <c r="X15" s="40"/>
    </row>
    <row r="16" spans="1:24" ht="16.5" customHeight="1" x14ac:dyDescent="0.2">
      <c r="B16" s="4"/>
      <c r="P16" s="38"/>
      <c r="Q16" s="39"/>
      <c r="R16" s="39"/>
      <c r="S16" s="39"/>
      <c r="T16" s="39"/>
      <c r="U16" s="39"/>
      <c r="V16" s="39"/>
      <c r="W16" s="39"/>
      <c r="X16" s="40"/>
    </row>
    <row r="17" spans="1:24" ht="16.5" customHeight="1" x14ac:dyDescent="0.2">
      <c r="B17" s="4"/>
      <c r="P17" s="38"/>
      <c r="Q17" s="39"/>
      <c r="R17" s="39"/>
      <c r="S17" s="39"/>
      <c r="T17" s="39"/>
      <c r="U17" s="39"/>
      <c r="V17" s="39"/>
      <c r="W17" s="39"/>
      <c r="X17" s="40"/>
    </row>
    <row r="18" spans="1:24" ht="22.5" customHeight="1" x14ac:dyDescent="0.2">
      <c r="B18" s="4"/>
      <c r="P18" s="38"/>
      <c r="Q18" s="39"/>
      <c r="R18" s="39"/>
      <c r="S18" s="39"/>
      <c r="T18" s="39"/>
      <c r="U18" s="39"/>
      <c r="V18" s="39"/>
      <c r="W18" s="39"/>
      <c r="X18" s="40"/>
    </row>
    <row r="19" spans="1:24" ht="87" customHeight="1" x14ac:dyDescent="0.2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P19" s="42"/>
      <c r="Q19" s="43"/>
      <c r="R19" s="43"/>
      <c r="S19" s="43"/>
      <c r="T19" s="43"/>
      <c r="U19" s="43"/>
      <c r="V19" s="43"/>
      <c r="W19" s="43"/>
      <c r="X19" s="44"/>
    </row>
    <row r="20" spans="1:24" ht="9" customHeight="1" x14ac:dyDescent="0.2">
      <c r="A20" s="30"/>
      <c r="B20" s="31"/>
      <c r="C20" s="30"/>
      <c r="D20" s="63"/>
      <c r="E20" s="30"/>
      <c r="F20" s="63"/>
      <c r="G20" s="30"/>
      <c r="H20" s="63"/>
      <c r="I20" s="30"/>
      <c r="J20" s="63"/>
      <c r="K20" s="30"/>
      <c r="L20" s="63"/>
      <c r="M20" s="30"/>
    </row>
    <row r="21" spans="1:24" ht="11.25" customHeight="1" x14ac:dyDescent="0.2">
      <c r="A21" s="30"/>
      <c r="B21" s="31"/>
      <c r="C21" s="30"/>
      <c r="D21" s="63"/>
      <c r="E21" s="30"/>
      <c r="F21" s="63"/>
      <c r="G21" s="30"/>
      <c r="H21" s="63"/>
      <c r="I21" s="30"/>
      <c r="J21" s="63"/>
      <c r="K21" s="30"/>
      <c r="L21" s="63"/>
      <c r="M21" s="30"/>
    </row>
    <row r="22" spans="1:24" ht="3.75" customHeight="1" x14ac:dyDescent="0.2">
      <c r="A22" s="30"/>
      <c r="B22" s="31"/>
      <c r="C22" s="30"/>
      <c r="D22" s="32"/>
      <c r="E22" s="30"/>
      <c r="F22" s="32"/>
      <c r="G22" s="30"/>
      <c r="H22" s="32"/>
      <c r="I22" s="30"/>
      <c r="J22" s="32"/>
      <c r="K22" s="30"/>
      <c r="L22" s="32"/>
      <c r="M22" s="30"/>
    </row>
    <row r="23" spans="1:24" ht="9" customHeight="1" x14ac:dyDescent="0.2">
      <c r="A23" s="30"/>
      <c r="B23" s="31"/>
      <c r="C23" s="30"/>
      <c r="D23" s="63"/>
      <c r="E23" s="30"/>
      <c r="F23" s="63"/>
      <c r="G23" s="30"/>
      <c r="H23" s="63"/>
      <c r="I23" s="30"/>
      <c r="J23" s="63"/>
      <c r="K23" s="30"/>
      <c r="L23" s="63"/>
      <c r="M23" s="30"/>
    </row>
    <row r="24" spans="1:24" ht="9" customHeight="1" x14ac:dyDescent="0.2">
      <c r="A24" s="30"/>
      <c r="B24" s="31"/>
      <c r="C24" s="30"/>
      <c r="D24" s="63"/>
      <c r="E24" s="30"/>
      <c r="F24" s="63"/>
      <c r="G24" s="30"/>
      <c r="H24" s="63"/>
      <c r="I24" s="30"/>
      <c r="J24" s="63"/>
      <c r="K24" s="30"/>
      <c r="L24" s="63"/>
      <c r="M24" s="30"/>
    </row>
    <row r="25" spans="1:24" ht="16.5" customHeight="1" x14ac:dyDescent="0.2">
      <c r="A25" s="28"/>
      <c r="B25" s="29"/>
      <c r="C25" s="33"/>
      <c r="D25" s="33"/>
      <c r="E25" s="33"/>
      <c r="F25" s="33"/>
      <c r="G25" s="33"/>
      <c r="H25" s="33"/>
      <c r="I25" s="33"/>
      <c r="J25" s="33"/>
      <c r="K25" s="33"/>
      <c r="L25" s="28"/>
      <c r="M25" s="28"/>
    </row>
    <row r="26" spans="1:24" ht="21.75" customHeight="1" x14ac:dyDescent="0.2">
      <c r="A26" s="28"/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</row>
    <row r="27" spans="1:24" ht="6.75" customHeight="1" x14ac:dyDescent="0.2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</row>
    <row r="28" spans="1:24" ht="6" customHeight="1" x14ac:dyDescent="0.2">
      <c r="A28" s="45"/>
      <c r="B28" s="45"/>
      <c r="C28" s="45"/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7"/>
      <c r="O28" s="7"/>
    </row>
    <row r="29" spans="1:24" ht="4.5" customHeight="1" x14ac:dyDescent="0.2">
      <c r="A29" s="45"/>
      <c r="B29" s="45"/>
      <c r="C29" s="45"/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7"/>
      <c r="O29" s="7"/>
    </row>
    <row r="30" spans="1:24" ht="6" customHeight="1" x14ac:dyDescent="0.2">
      <c r="A30" s="45"/>
      <c r="B30" s="45"/>
      <c r="C30" s="45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7"/>
      <c r="O30" s="7"/>
    </row>
    <row r="31" spans="1:24" ht="6.75" customHeight="1" x14ac:dyDescent="0.2">
      <c r="A31" s="28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</row>
    <row r="32" spans="1:24" ht="4.5" customHeight="1" x14ac:dyDescent="0.2">
      <c r="A32" s="28"/>
      <c r="B32" s="28"/>
      <c r="C32" s="28"/>
      <c r="D32" s="28"/>
      <c r="E32" s="28"/>
      <c r="F32" s="28"/>
      <c r="G32" s="48"/>
      <c r="H32" s="48"/>
      <c r="I32" s="48"/>
      <c r="J32" s="48"/>
      <c r="K32" s="48"/>
      <c r="L32" s="28"/>
      <c r="M32" s="28"/>
    </row>
    <row r="33" spans="1:11" ht="18" customHeight="1" x14ac:dyDescent="0.2">
      <c r="A33" s="11"/>
      <c r="B33" s="11"/>
      <c r="C33" s="11"/>
      <c r="D33" s="11"/>
      <c r="E33" s="11"/>
      <c r="F33" s="3"/>
      <c r="G33" s="3"/>
      <c r="H33" s="3"/>
      <c r="I33" s="3"/>
      <c r="J33" s="3"/>
      <c r="K33" s="3"/>
    </row>
    <row r="34" spans="1:11" x14ac:dyDescent="0.2">
      <c r="A34" s="11"/>
      <c r="B34" s="11"/>
      <c r="C34" s="11"/>
      <c r="D34" s="11"/>
      <c r="E34" s="11"/>
      <c r="F34" s="3"/>
      <c r="G34" s="3"/>
      <c r="H34" s="3"/>
      <c r="I34" s="3"/>
      <c r="J34" s="3"/>
      <c r="K34" s="3"/>
    </row>
    <row r="35" spans="1:11" x14ac:dyDescent="0.2">
      <c r="A35" s="11"/>
      <c r="B35" s="11"/>
      <c r="C35" s="11"/>
      <c r="D35" s="11"/>
      <c r="E35" s="11"/>
      <c r="F35" s="3"/>
      <c r="G35" s="3"/>
      <c r="H35" s="3"/>
      <c r="I35" s="3"/>
      <c r="J35" s="3"/>
      <c r="K35" s="3"/>
    </row>
  </sheetData>
  <sheetProtection selectLockedCells="1"/>
  <mergeCells count="11">
    <mergeCell ref="D23:D24"/>
    <mergeCell ref="F23:F24"/>
    <mergeCell ref="H23:H24"/>
    <mergeCell ref="J23:J24"/>
    <mergeCell ref="L23:L24"/>
    <mergeCell ref="P2:X2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  <pageSetUpPr fitToPage="1"/>
  </sheetPr>
  <dimension ref="A1:X37"/>
  <sheetViews>
    <sheetView showGridLines="0" zoomScale="115" zoomScaleNormal="115" workbookViewId="0">
      <selection activeCell="O32" sqref="O32"/>
    </sheetView>
  </sheetViews>
  <sheetFormatPr baseColWidth="10" defaultRowHeight="12.75" x14ac:dyDescent="0.2"/>
  <cols>
    <col min="1" max="1" width="5.7109375" style="1" customWidth="1"/>
    <col min="2" max="2" width="4.28515625" style="1" customWidth="1"/>
    <col min="3" max="3" width="1.7109375" style="1" customWidth="1"/>
    <col min="4" max="4" width="14" style="1" customWidth="1"/>
    <col min="5" max="5" width="1.7109375" style="1" customWidth="1"/>
    <col min="6" max="6" width="14" style="1" customWidth="1"/>
    <col min="7" max="7" width="1.7109375" style="1" customWidth="1"/>
    <col min="8" max="8" width="14" style="1" customWidth="1"/>
    <col min="9" max="9" width="1.7109375" style="1" customWidth="1"/>
    <col min="10" max="10" width="14" style="1" customWidth="1"/>
    <col min="11" max="11" width="1.7109375" style="1" customWidth="1"/>
    <col min="12" max="12" width="14" style="1" customWidth="1"/>
    <col min="13" max="13" width="3.140625" style="1" customWidth="1"/>
    <col min="14" max="14" width="1.42578125" style="1" customWidth="1"/>
    <col min="15" max="15" width="15.140625" style="1" customWidth="1"/>
    <col min="16" max="16" width="2.5703125" customWidth="1"/>
    <col min="17" max="19" width="11.7109375" customWidth="1"/>
    <col min="20" max="20" width="4" customWidth="1"/>
    <col min="21" max="22" width="11.7109375" customWidth="1"/>
    <col min="23" max="23" width="19.140625" customWidth="1"/>
    <col min="24" max="24" width="2.5703125" customWidth="1"/>
  </cols>
  <sheetData>
    <row r="1" spans="1:24" ht="20.25" customHeight="1" x14ac:dyDescent="0.2"/>
    <row r="2" spans="1:24" ht="20.25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P2" s="60" t="s">
        <v>8</v>
      </c>
      <c r="Q2" s="61"/>
      <c r="R2" s="61"/>
      <c r="S2" s="61"/>
      <c r="T2" s="61"/>
      <c r="U2" s="61"/>
      <c r="V2" s="61"/>
      <c r="W2" s="61"/>
      <c r="X2" s="62"/>
    </row>
    <row r="3" spans="1:24" ht="18.75" customHeight="1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P3" s="34"/>
      <c r="Q3" s="35"/>
      <c r="R3" s="36"/>
      <c r="S3" s="35"/>
      <c r="T3" s="35"/>
      <c r="U3" s="36"/>
      <c r="V3" s="35"/>
      <c r="W3" s="35"/>
      <c r="X3" s="37"/>
    </row>
    <row r="4" spans="1:24" ht="15.95" customHeight="1" x14ac:dyDescent="0.2">
      <c r="A4" s="5"/>
      <c r="B4" s="5"/>
      <c r="C4" s="5"/>
      <c r="D4" s="5"/>
      <c r="E4" s="5"/>
      <c r="F4" s="5"/>
      <c r="G4" s="5"/>
      <c r="H4" s="5"/>
      <c r="I4" s="5"/>
      <c r="J4" s="5"/>
      <c r="K4" s="5"/>
      <c r="P4" s="34"/>
      <c r="Q4" s="35"/>
      <c r="R4" s="35"/>
      <c r="S4" s="35"/>
      <c r="T4" s="35"/>
      <c r="U4" s="35"/>
      <c r="V4" s="35"/>
      <c r="W4" s="35"/>
      <c r="X4" s="37"/>
    </row>
    <row r="5" spans="1:24" ht="7.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P5" s="38"/>
      <c r="Q5" s="39"/>
      <c r="R5" s="39"/>
      <c r="S5" s="39"/>
      <c r="T5" s="39"/>
      <c r="U5" s="39"/>
      <c r="V5" s="39"/>
      <c r="W5" s="39"/>
      <c r="X5" s="40"/>
    </row>
    <row r="6" spans="1:24" ht="16.5" customHeight="1" x14ac:dyDescent="0.2">
      <c r="B6" s="4"/>
      <c r="P6" s="38"/>
      <c r="Q6" s="39"/>
      <c r="R6" s="39"/>
      <c r="S6" s="39"/>
      <c r="T6" s="39"/>
      <c r="U6" s="39"/>
      <c r="V6" s="39"/>
      <c r="W6" s="39"/>
      <c r="X6" s="40"/>
    </row>
    <row r="7" spans="1:24" ht="16.5" customHeight="1" x14ac:dyDescent="0.2">
      <c r="B7" s="4"/>
      <c r="P7" s="38"/>
      <c r="Q7" s="39"/>
      <c r="R7" s="39"/>
      <c r="S7" s="39"/>
      <c r="T7" s="39"/>
      <c r="U7" s="39"/>
      <c r="V7" s="39"/>
      <c r="W7" s="39"/>
      <c r="X7" s="40"/>
    </row>
    <row r="8" spans="1:24" ht="16.5" customHeight="1" x14ac:dyDescent="0.2">
      <c r="B8" s="4"/>
      <c r="P8" s="38"/>
      <c r="Q8" s="39"/>
      <c r="R8" s="39"/>
      <c r="S8" s="39"/>
      <c r="T8" s="39"/>
      <c r="U8" s="39"/>
      <c r="V8" s="39"/>
      <c r="W8" s="39"/>
      <c r="X8" s="40"/>
    </row>
    <row r="9" spans="1:24" ht="16.5" customHeight="1" x14ac:dyDescent="0.2">
      <c r="B9" s="4"/>
      <c r="P9" s="38"/>
      <c r="Q9" s="39"/>
      <c r="R9" s="39"/>
      <c r="S9" s="39"/>
      <c r="T9" s="39"/>
      <c r="U9" s="39"/>
      <c r="V9" s="39"/>
      <c r="W9" s="39"/>
      <c r="X9" s="40"/>
    </row>
    <row r="10" spans="1:24" ht="16.5" customHeight="1" x14ac:dyDescent="0.2">
      <c r="B10" s="4"/>
      <c r="P10" s="38"/>
      <c r="Q10" s="39"/>
      <c r="R10" s="39"/>
      <c r="S10" s="39"/>
      <c r="T10" s="39"/>
      <c r="U10" s="39"/>
      <c r="V10" s="39"/>
      <c r="W10" s="39"/>
      <c r="X10" s="40"/>
    </row>
    <row r="11" spans="1:24" ht="16.5" customHeight="1" x14ac:dyDescent="0.2">
      <c r="B11" s="4"/>
      <c r="P11" s="38"/>
      <c r="Q11" s="41" t="s">
        <v>5</v>
      </c>
      <c r="R11" s="39"/>
      <c r="S11" s="39"/>
      <c r="T11" s="39"/>
      <c r="U11" s="39"/>
      <c r="V11" s="39"/>
      <c r="W11" s="39"/>
      <c r="X11" s="40"/>
    </row>
    <row r="12" spans="1:24" ht="16.5" customHeight="1" x14ac:dyDescent="0.2">
      <c r="B12" s="4"/>
      <c r="P12" s="38"/>
      <c r="Q12" s="39"/>
      <c r="R12" s="39"/>
      <c r="S12" s="39"/>
      <c r="T12" s="39"/>
      <c r="U12" s="39"/>
      <c r="V12" s="39"/>
      <c r="W12" s="39"/>
      <c r="X12" s="40"/>
    </row>
    <row r="13" spans="1:24" ht="17.25" customHeight="1" x14ac:dyDescent="0.2">
      <c r="B13" s="4"/>
      <c r="P13" s="38"/>
      <c r="Q13" s="41" t="s">
        <v>6</v>
      </c>
      <c r="R13" s="39"/>
      <c r="S13" s="39"/>
      <c r="T13" s="39"/>
      <c r="U13" s="39"/>
      <c r="V13" s="39"/>
      <c r="W13" s="39"/>
      <c r="X13" s="40"/>
    </row>
    <row r="14" spans="1:24" ht="16.5" customHeight="1" x14ac:dyDescent="0.2">
      <c r="B14" s="4"/>
      <c r="P14" s="38"/>
      <c r="Q14" s="39"/>
      <c r="R14" s="39"/>
      <c r="S14" s="39"/>
      <c r="T14" s="39"/>
      <c r="U14" s="39"/>
      <c r="V14" s="39"/>
      <c r="W14" s="39"/>
      <c r="X14" s="40"/>
    </row>
    <row r="15" spans="1:24" ht="16.5" customHeight="1" x14ac:dyDescent="0.2">
      <c r="B15" s="4"/>
      <c r="P15" s="38"/>
      <c r="Q15" s="39"/>
      <c r="R15" s="41" t="s">
        <v>7</v>
      </c>
      <c r="S15" s="39"/>
      <c r="T15" s="39"/>
      <c r="U15" s="41" t="s">
        <v>7</v>
      </c>
      <c r="V15" s="39"/>
      <c r="W15" s="39"/>
      <c r="X15" s="40"/>
    </row>
    <row r="16" spans="1:24" ht="16.5" customHeight="1" x14ac:dyDescent="0.2">
      <c r="B16" s="4"/>
      <c r="P16" s="38"/>
      <c r="Q16" s="39"/>
      <c r="R16" s="39"/>
      <c r="S16" s="39"/>
      <c r="T16" s="39"/>
      <c r="U16" s="39"/>
      <c r="V16" s="39"/>
      <c r="W16" s="39"/>
      <c r="X16" s="40"/>
    </row>
    <row r="17" spans="1:24" ht="16.5" customHeight="1" x14ac:dyDescent="0.2">
      <c r="A17" s="28"/>
      <c r="B17" s="29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38"/>
      <c r="Q17" s="39"/>
      <c r="R17" s="39"/>
      <c r="S17" s="39"/>
      <c r="T17" s="39"/>
      <c r="U17" s="39"/>
      <c r="V17" s="39"/>
      <c r="W17" s="39"/>
      <c r="X17" s="40"/>
    </row>
    <row r="18" spans="1:24" ht="22.5" customHeight="1" x14ac:dyDescent="0.2">
      <c r="A18" s="28"/>
      <c r="B18" s="29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38"/>
      <c r="Q18" s="39"/>
      <c r="R18" s="39"/>
      <c r="S18" s="39"/>
      <c r="T18" s="39"/>
      <c r="U18" s="39"/>
      <c r="V18" s="39"/>
      <c r="W18" s="39"/>
      <c r="X18" s="40"/>
    </row>
    <row r="19" spans="1:24" ht="87" customHeight="1" x14ac:dyDescent="0.2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28"/>
      <c r="O19" s="28"/>
      <c r="P19" s="42"/>
      <c r="Q19" s="43"/>
      <c r="R19" s="43"/>
      <c r="S19" s="43"/>
      <c r="T19" s="43"/>
      <c r="U19" s="43"/>
      <c r="V19" s="43"/>
      <c r="W19" s="43"/>
      <c r="X19" s="44"/>
    </row>
    <row r="20" spans="1:24" ht="9" customHeight="1" x14ac:dyDescent="0.2">
      <c r="A20" s="30"/>
      <c r="B20" s="31"/>
      <c r="C20" s="30"/>
      <c r="D20" s="63"/>
      <c r="E20" s="30"/>
      <c r="F20" s="63"/>
      <c r="G20" s="30"/>
      <c r="H20" s="63"/>
      <c r="I20" s="30"/>
      <c r="J20" s="63"/>
      <c r="K20" s="30"/>
      <c r="L20" s="63"/>
      <c r="M20" s="30"/>
      <c r="N20" s="28"/>
      <c r="O20" s="28"/>
    </row>
    <row r="21" spans="1:24" ht="11.25" customHeight="1" x14ac:dyDescent="0.2">
      <c r="A21" s="30"/>
      <c r="B21" s="31"/>
      <c r="C21" s="30"/>
      <c r="D21" s="63"/>
      <c r="E21" s="30"/>
      <c r="F21" s="63"/>
      <c r="G21" s="30"/>
      <c r="H21" s="63"/>
      <c r="I21" s="30"/>
      <c r="J21" s="63"/>
      <c r="K21" s="30"/>
      <c r="L21" s="63"/>
      <c r="M21" s="30"/>
      <c r="N21" s="28"/>
      <c r="O21" s="28"/>
    </row>
    <row r="22" spans="1:24" ht="3.75" customHeight="1" x14ac:dyDescent="0.2">
      <c r="A22" s="30"/>
      <c r="B22" s="31"/>
      <c r="C22" s="30"/>
      <c r="D22" s="32"/>
      <c r="E22" s="30"/>
      <c r="F22" s="32"/>
      <c r="G22" s="30"/>
      <c r="H22" s="32"/>
      <c r="I22" s="30"/>
      <c r="J22" s="32"/>
      <c r="K22" s="30"/>
      <c r="L22" s="32"/>
      <c r="M22" s="30"/>
      <c r="N22" s="28"/>
      <c r="O22" s="28"/>
    </row>
    <row r="23" spans="1:24" ht="9" customHeight="1" x14ac:dyDescent="0.2">
      <c r="A23" s="30"/>
      <c r="B23" s="31"/>
      <c r="C23" s="30"/>
      <c r="D23" s="63"/>
      <c r="E23" s="30"/>
      <c r="F23" s="63"/>
      <c r="G23" s="30"/>
      <c r="H23" s="63"/>
      <c r="I23" s="30"/>
      <c r="J23" s="63"/>
      <c r="K23" s="30"/>
      <c r="L23" s="63"/>
      <c r="M23" s="30"/>
      <c r="N23" s="28"/>
      <c r="O23" s="28"/>
    </row>
    <row r="24" spans="1:24" ht="9" customHeight="1" x14ac:dyDescent="0.2">
      <c r="A24" s="30"/>
      <c r="B24" s="31"/>
      <c r="C24" s="30"/>
      <c r="D24" s="63"/>
      <c r="E24" s="30"/>
      <c r="F24" s="63"/>
      <c r="G24" s="30"/>
      <c r="H24" s="63"/>
      <c r="I24" s="30"/>
      <c r="J24" s="63"/>
      <c r="K24" s="30"/>
      <c r="L24" s="63"/>
      <c r="M24" s="30"/>
      <c r="N24" s="28"/>
      <c r="O24" s="28"/>
    </row>
    <row r="25" spans="1:24" ht="16.5" customHeight="1" x14ac:dyDescent="0.2">
      <c r="A25" s="28"/>
      <c r="B25" s="29"/>
      <c r="C25" s="33"/>
      <c r="D25" s="33"/>
      <c r="E25" s="33"/>
      <c r="F25" s="33"/>
      <c r="G25" s="33"/>
      <c r="H25" s="33"/>
      <c r="I25" s="33"/>
      <c r="J25" s="33"/>
      <c r="K25" s="33"/>
      <c r="L25" s="28"/>
      <c r="M25" s="28"/>
      <c r="N25" s="28"/>
      <c r="O25" s="28"/>
    </row>
    <row r="26" spans="1:24" ht="21.75" customHeight="1" x14ac:dyDescent="0.2">
      <c r="A26" s="28"/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</row>
    <row r="27" spans="1:24" ht="6.75" customHeight="1" x14ac:dyDescent="0.2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</row>
    <row r="28" spans="1:24" ht="6" customHeight="1" x14ac:dyDescent="0.2">
      <c r="A28" s="45"/>
      <c r="B28" s="45"/>
      <c r="C28" s="45"/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</row>
    <row r="29" spans="1:24" ht="4.5" customHeight="1" x14ac:dyDescent="0.2">
      <c r="A29" s="45"/>
      <c r="B29" s="45"/>
      <c r="C29" s="45"/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</row>
    <row r="30" spans="1:24" ht="6" customHeight="1" x14ac:dyDescent="0.2">
      <c r="A30" s="45"/>
      <c r="B30" s="45"/>
      <c r="C30" s="45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</row>
    <row r="31" spans="1:24" ht="6.75" customHeight="1" x14ac:dyDescent="0.2">
      <c r="A31" s="28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</row>
    <row r="32" spans="1:24" ht="4.5" customHeight="1" x14ac:dyDescent="0.2">
      <c r="A32" s="28"/>
      <c r="B32" s="28"/>
      <c r="C32" s="28"/>
      <c r="D32" s="28"/>
      <c r="E32" s="28"/>
      <c r="F32" s="28"/>
      <c r="G32" s="48"/>
      <c r="H32" s="48"/>
      <c r="I32" s="48"/>
      <c r="J32" s="48"/>
      <c r="K32" s="48"/>
      <c r="L32" s="28"/>
      <c r="M32" s="28"/>
      <c r="N32" s="28"/>
      <c r="O32" s="28"/>
    </row>
    <row r="33" spans="1:15" ht="18" customHeight="1" x14ac:dyDescent="0.2">
      <c r="A33" s="49"/>
      <c r="B33" s="49"/>
      <c r="C33" s="49"/>
      <c r="D33" s="49"/>
      <c r="E33" s="49"/>
      <c r="F33" s="48"/>
      <c r="G33" s="48"/>
      <c r="H33" s="48"/>
      <c r="I33" s="48"/>
      <c r="J33" s="48"/>
      <c r="K33" s="48"/>
      <c r="L33" s="28"/>
      <c r="M33" s="28"/>
      <c r="N33" s="28"/>
      <c r="O33" s="28"/>
    </row>
    <row r="34" spans="1:15" x14ac:dyDescent="0.2">
      <c r="A34" s="49"/>
      <c r="B34" s="49"/>
      <c r="C34" s="49"/>
      <c r="D34" s="49"/>
      <c r="E34" s="49"/>
      <c r="F34" s="48"/>
      <c r="G34" s="48"/>
      <c r="H34" s="48"/>
      <c r="I34" s="48"/>
      <c r="J34" s="48"/>
      <c r="K34" s="48"/>
      <c r="L34" s="28"/>
      <c r="M34" s="28"/>
      <c r="N34" s="28"/>
      <c r="O34" s="28"/>
    </row>
    <row r="35" spans="1:15" x14ac:dyDescent="0.2">
      <c r="A35" s="49"/>
      <c r="B35" s="49"/>
      <c r="C35" s="49"/>
      <c r="D35" s="49"/>
      <c r="E35" s="49"/>
      <c r="F35" s="48"/>
      <c r="G35" s="48"/>
      <c r="H35" s="48"/>
      <c r="I35" s="48"/>
      <c r="J35" s="48"/>
      <c r="K35" s="48"/>
      <c r="L35" s="28"/>
      <c r="M35" s="28"/>
      <c r="N35" s="28"/>
      <c r="O35" s="28"/>
    </row>
    <row r="36" spans="1:15" x14ac:dyDescent="0.2">
      <c r="A36" s="28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</row>
    <row r="37" spans="1:15" x14ac:dyDescent="0.2">
      <c r="A37" s="28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</row>
  </sheetData>
  <sheetProtection selectLockedCells="1"/>
  <mergeCells count="11">
    <mergeCell ref="D23:D24"/>
    <mergeCell ref="F23:F24"/>
    <mergeCell ref="H23:H24"/>
    <mergeCell ref="J23:J24"/>
    <mergeCell ref="L23:L24"/>
    <mergeCell ref="P2:X2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  <pageSetUpPr fitToPage="1"/>
  </sheetPr>
  <dimension ref="A1:X35"/>
  <sheetViews>
    <sheetView showGridLines="0" zoomScale="115" zoomScaleNormal="115" workbookViewId="0">
      <selection activeCell="O14" sqref="O14"/>
    </sheetView>
  </sheetViews>
  <sheetFormatPr baseColWidth="10" defaultRowHeight="12.75" x14ac:dyDescent="0.2"/>
  <cols>
    <col min="1" max="1" width="5.7109375" style="1" customWidth="1"/>
    <col min="2" max="2" width="4.28515625" style="1" customWidth="1"/>
    <col min="3" max="3" width="1.7109375" style="1" customWidth="1"/>
    <col min="4" max="4" width="14" style="1" customWidth="1"/>
    <col min="5" max="5" width="1.7109375" style="1" customWidth="1"/>
    <col min="6" max="6" width="14" style="1" customWidth="1"/>
    <col min="7" max="7" width="1.7109375" style="1" customWidth="1"/>
    <col min="8" max="8" width="14" style="1" customWidth="1"/>
    <col min="9" max="9" width="1.7109375" style="1" customWidth="1"/>
    <col min="10" max="10" width="14" style="1" customWidth="1"/>
    <col min="11" max="11" width="1.7109375" style="1" customWidth="1"/>
    <col min="12" max="12" width="14" style="1" customWidth="1"/>
    <col min="13" max="13" width="3.140625" style="1" customWidth="1"/>
    <col min="14" max="14" width="1.42578125" style="1" customWidth="1"/>
    <col min="15" max="15" width="15.140625" style="1" customWidth="1"/>
    <col min="16" max="16" width="2.5703125" customWidth="1"/>
    <col min="17" max="19" width="11.7109375" customWidth="1"/>
    <col min="20" max="20" width="4" customWidth="1"/>
    <col min="21" max="22" width="11.7109375" customWidth="1"/>
    <col min="23" max="23" width="19.140625" customWidth="1"/>
    <col min="24" max="24" width="2.5703125" customWidth="1"/>
  </cols>
  <sheetData>
    <row r="1" spans="1:24" ht="20.25" customHeight="1" x14ac:dyDescent="0.2"/>
    <row r="2" spans="1:24" ht="20.25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P2" s="60" t="s">
        <v>8</v>
      </c>
      <c r="Q2" s="61"/>
      <c r="R2" s="61"/>
      <c r="S2" s="61"/>
      <c r="T2" s="61"/>
      <c r="U2" s="61"/>
      <c r="V2" s="61"/>
      <c r="W2" s="61"/>
      <c r="X2" s="62"/>
    </row>
    <row r="3" spans="1:24" ht="18.75" customHeight="1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P3" s="34"/>
      <c r="Q3" s="35"/>
      <c r="R3" s="36"/>
      <c r="S3" s="35"/>
      <c r="T3" s="35"/>
      <c r="U3" s="36"/>
      <c r="V3" s="35"/>
      <c r="W3" s="35"/>
      <c r="X3" s="37"/>
    </row>
    <row r="4" spans="1:24" ht="15.95" customHeight="1" x14ac:dyDescent="0.2">
      <c r="A4" s="5"/>
      <c r="B4" s="5"/>
      <c r="C4" s="5"/>
      <c r="D4" s="5"/>
      <c r="E4" s="5"/>
      <c r="F4" s="5"/>
      <c r="G4" s="5"/>
      <c r="H4" s="5"/>
      <c r="I4" s="5"/>
      <c r="J4" s="5"/>
      <c r="K4" s="5"/>
      <c r="P4" s="34"/>
      <c r="Q4" s="35"/>
      <c r="R4" s="35"/>
      <c r="S4" s="35"/>
      <c r="T4" s="35"/>
      <c r="U4" s="35"/>
      <c r="V4" s="35"/>
      <c r="W4" s="35"/>
      <c r="X4" s="37"/>
    </row>
    <row r="5" spans="1:24" ht="7.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P5" s="38"/>
      <c r="Q5" s="39"/>
      <c r="R5" s="39"/>
      <c r="S5" s="39"/>
      <c r="T5" s="39"/>
      <c r="U5" s="39"/>
      <c r="V5" s="39"/>
      <c r="W5" s="39"/>
      <c r="X5" s="40"/>
    </row>
    <row r="6" spans="1:24" ht="16.5" customHeight="1" x14ac:dyDescent="0.2">
      <c r="B6" s="4"/>
      <c r="P6" s="38"/>
      <c r="Q6" s="39"/>
      <c r="R6" s="39"/>
      <c r="S6" s="39"/>
      <c r="T6" s="39"/>
      <c r="U6" s="39"/>
      <c r="V6" s="39"/>
      <c r="W6" s="39"/>
      <c r="X6" s="40"/>
    </row>
    <row r="7" spans="1:24" ht="16.5" customHeight="1" x14ac:dyDescent="0.2">
      <c r="B7" s="4"/>
      <c r="P7" s="38"/>
      <c r="Q7" s="39"/>
      <c r="R7" s="39"/>
      <c r="S7" s="39"/>
      <c r="T7" s="39"/>
      <c r="U7" s="39"/>
      <c r="V7" s="39"/>
      <c r="W7" s="39"/>
      <c r="X7" s="40"/>
    </row>
    <row r="8" spans="1:24" ht="16.5" customHeight="1" x14ac:dyDescent="0.2">
      <c r="B8" s="4"/>
      <c r="P8" s="38"/>
      <c r="Q8" s="39"/>
      <c r="R8" s="39"/>
      <c r="S8" s="39"/>
      <c r="T8" s="39"/>
      <c r="U8" s="39"/>
      <c r="V8" s="39"/>
      <c r="W8" s="39"/>
      <c r="X8" s="40"/>
    </row>
    <row r="9" spans="1:24" ht="16.5" customHeight="1" x14ac:dyDescent="0.2">
      <c r="B9" s="4"/>
      <c r="P9" s="38"/>
      <c r="Q9" s="39"/>
      <c r="R9" s="39"/>
      <c r="S9" s="39"/>
      <c r="T9" s="39"/>
      <c r="U9" s="39"/>
      <c r="V9" s="39"/>
      <c r="W9" s="39"/>
      <c r="X9" s="40"/>
    </row>
    <row r="10" spans="1:24" ht="16.5" customHeight="1" x14ac:dyDescent="0.2">
      <c r="B10" s="4"/>
      <c r="P10" s="38"/>
      <c r="Q10" s="39"/>
      <c r="R10" s="39"/>
      <c r="S10" s="39"/>
      <c r="T10" s="39"/>
      <c r="U10" s="39"/>
      <c r="V10" s="39"/>
      <c r="W10" s="39"/>
      <c r="X10" s="40"/>
    </row>
    <row r="11" spans="1:24" ht="16.5" customHeight="1" x14ac:dyDescent="0.2">
      <c r="B11" s="4"/>
      <c r="P11" s="38"/>
      <c r="Q11" s="41" t="s">
        <v>5</v>
      </c>
      <c r="R11" s="39"/>
      <c r="S11" s="39"/>
      <c r="T11" s="39"/>
      <c r="U11" s="39"/>
      <c r="V11" s="39"/>
      <c r="W11" s="39"/>
      <c r="X11" s="40"/>
    </row>
    <row r="12" spans="1:24" ht="16.5" customHeight="1" x14ac:dyDescent="0.2">
      <c r="B12" s="4"/>
      <c r="P12" s="38"/>
      <c r="Q12" s="39"/>
      <c r="R12" s="39"/>
      <c r="S12" s="39"/>
      <c r="T12" s="39"/>
      <c r="U12" s="39"/>
      <c r="V12" s="39"/>
      <c r="W12" s="39"/>
      <c r="X12" s="40"/>
    </row>
    <row r="13" spans="1:24" ht="17.25" customHeight="1" x14ac:dyDescent="0.2">
      <c r="B13" s="4"/>
      <c r="P13" s="38"/>
      <c r="Q13" s="41" t="s">
        <v>6</v>
      </c>
      <c r="R13" s="39"/>
      <c r="S13" s="39"/>
      <c r="T13" s="39"/>
      <c r="U13" s="39"/>
      <c r="V13" s="39"/>
      <c r="W13" s="39"/>
      <c r="X13" s="40"/>
    </row>
    <row r="14" spans="1:24" ht="16.5" customHeight="1" x14ac:dyDescent="0.2">
      <c r="B14" s="4"/>
      <c r="P14" s="38"/>
      <c r="Q14" s="39"/>
      <c r="R14" s="39"/>
      <c r="S14" s="39"/>
      <c r="T14" s="39"/>
      <c r="U14" s="39"/>
      <c r="V14" s="39"/>
      <c r="W14" s="39"/>
      <c r="X14" s="40"/>
    </row>
    <row r="15" spans="1:24" ht="16.5" customHeight="1" x14ac:dyDescent="0.2">
      <c r="B15" s="4"/>
      <c r="P15" s="38"/>
      <c r="Q15" s="39"/>
      <c r="R15" s="41" t="s">
        <v>7</v>
      </c>
      <c r="S15" s="39"/>
      <c r="T15" s="39"/>
      <c r="U15" s="41" t="s">
        <v>7</v>
      </c>
      <c r="V15" s="39"/>
      <c r="W15" s="39"/>
      <c r="X15" s="40"/>
    </row>
    <row r="16" spans="1:24" ht="16.5" customHeight="1" x14ac:dyDescent="0.2">
      <c r="B16" s="4"/>
      <c r="P16" s="38"/>
      <c r="Q16" s="39"/>
      <c r="R16" s="39"/>
      <c r="S16" s="39"/>
      <c r="T16" s="39"/>
      <c r="U16" s="39"/>
      <c r="V16" s="39"/>
      <c r="W16" s="39"/>
      <c r="X16" s="40"/>
    </row>
    <row r="17" spans="1:24" ht="16.5" customHeight="1" x14ac:dyDescent="0.2">
      <c r="A17" s="28"/>
      <c r="B17" s="29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38"/>
      <c r="Q17" s="39"/>
      <c r="R17" s="39"/>
      <c r="S17" s="39"/>
      <c r="T17" s="39"/>
      <c r="U17" s="39"/>
      <c r="V17" s="39"/>
      <c r="W17" s="39"/>
      <c r="X17" s="40"/>
    </row>
    <row r="18" spans="1:24" ht="22.5" customHeight="1" x14ac:dyDescent="0.2">
      <c r="A18" s="28"/>
      <c r="B18" s="29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38"/>
      <c r="Q18" s="39"/>
      <c r="R18" s="39"/>
      <c r="S18" s="39"/>
      <c r="T18" s="39"/>
      <c r="U18" s="39"/>
      <c r="V18" s="39"/>
      <c r="W18" s="39"/>
      <c r="X18" s="40"/>
    </row>
    <row r="19" spans="1:24" ht="87" customHeight="1" x14ac:dyDescent="0.2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28"/>
      <c r="O19" s="28"/>
      <c r="P19" s="42"/>
      <c r="Q19" s="43"/>
      <c r="R19" s="43"/>
      <c r="S19" s="43"/>
      <c r="T19" s="43"/>
      <c r="U19" s="43"/>
      <c r="V19" s="43"/>
      <c r="W19" s="43"/>
      <c r="X19" s="44"/>
    </row>
    <row r="20" spans="1:24" ht="9" customHeight="1" x14ac:dyDescent="0.2">
      <c r="A20" s="30"/>
      <c r="B20" s="31"/>
      <c r="C20" s="30"/>
      <c r="D20" s="63"/>
      <c r="E20" s="30"/>
      <c r="F20" s="63"/>
      <c r="G20" s="30"/>
      <c r="H20" s="63"/>
      <c r="I20" s="30"/>
      <c r="J20" s="63"/>
      <c r="K20" s="30"/>
      <c r="L20" s="63"/>
      <c r="M20" s="30"/>
      <c r="N20" s="28"/>
      <c r="O20" s="28"/>
    </row>
    <row r="21" spans="1:24" ht="11.25" customHeight="1" x14ac:dyDescent="0.2">
      <c r="A21" s="30"/>
      <c r="B21" s="31"/>
      <c r="C21" s="30"/>
      <c r="D21" s="63"/>
      <c r="E21" s="30"/>
      <c r="F21" s="63"/>
      <c r="G21" s="30"/>
      <c r="H21" s="63"/>
      <c r="I21" s="30"/>
      <c r="J21" s="63"/>
      <c r="K21" s="30"/>
      <c r="L21" s="63"/>
      <c r="M21" s="30"/>
      <c r="N21" s="28"/>
      <c r="O21" s="28"/>
    </row>
    <row r="22" spans="1:24" ht="3.75" customHeight="1" x14ac:dyDescent="0.2">
      <c r="A22" s="30"/>
      <c r="B22" s="31"/>
      <c r="C22" s="30"/>
      <c r="D22" s="32"/>
      <c r="E22" s="30"/>
      <c r="F22" s="32"/>
      <c r="G22" s="30"/>
      <c r="H22" s="32"/>
      <c r="I22" s="30"/>
      <c r="J22" s="32"/>
      <c r="K22" s="30"/>
      <c r="L22" s="32"/>
      <c r="M22" s="30"/>
      <c r="N22" s="28"/>
      <c r="O22" s="28"/>
    </row>
    <row r="23" spans="1:24" ht="9" customHeight="1" x14ac:dyDescent="0.2">
      <c r="A23" s="30"/>
      <c r="B23" s="31"/>
      <c r="C23" s="30"/>
      <c r="D23" s="63"/>
      <c r="E23" s="30"/>
      <c r="F23" s="63"/>
      <c r="G23" s="30"/>
      <c r="H23" s="63"/>
      <c r="I23" s="30"/>
      <c r="J23" s="63"/>
      <c r="K23" s="30"/>
      <c r="L23" s="63"/>
      <c r="M23" s="30"/>
      <c r="N23" s="28"/>
      <c r="O23" s="28"/>
    </row>
    <row r="24" spans="1:24" ht="9" customHeight="1" x14ac:dyDescent="0.2">
      <c r="A24" s="30"/>
      <c r="B24" s="31"/>
      <c r="C24" s="30"/>
      <c r="D24" s="63"/>
      <c r="E24" s="30"/>
      <c r="F24" s="63"/>
      <c r="G24" s="30"/>
      <c r="H24" s="63"/>
      <c r="I24" s="30"/>
      <c r="J24" s="63"/>
      <c r="K24" s="30"/>
      <c r="L24" s="63"/>
      <c r="M24" s="30"/>
      <c r="N24" s="28"/>
      <c r="O24" s="28"/>
    </row>
    <row r="25" spans="1:24" ht="16.5" customHeight="1" x14ac:dyDescent="0.2">
      <c r="A25" s="28"/>
      <c r="B25" s="29"/>
      <c r="C25" s="33"/>
      <c r="D25" s="33"/>
      <c r="E25" s="33"/>
      <c r="F25" s="33"/>
      <c r="G25" s="33"/>
      <c r="H25" s="33"/>
      <c r="I25" s="33"/>
      <c r="J25" s="33"/>
      <c r="K25" s="33"/>
      <c r="L25" s="28"/>
      <c r="M25" s="28"/>
      <c r="N25" s="28"/>
      <c r="O25" s="28"/>
    </row>
    <row r="26" spans="1:24" ht="21.75" customHeight="1" x14ac:dyDescent="0.2">
      <c r="A26" s="28"/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</row>
    <row r="27" spans="1:24" ht="6.75" customHeight="1" x14ac:dyDescent="0.2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</row>
    <row r="28" spans="1:24" ht="6" customHeight="1" x14ac:dyDescent="0.2">
      <c r="A28" s="6"/>
      <c r="B28" s="6"/>
      <c r="C28" s="6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</row>
    <row r="29" spans="1:24" ht="4.5" customHeight="1" x14ac:dyDescent="0.2">
      <c r="A29" s="6"/>
      <c r="B29" s="6"/>
      <c r="C29" s="6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</row>
    <row r="30" spans="1:24" ht="6" customHeight="1" x14ac:dyDescent="0.2">
      <c r="A30" s="6"/>
      <c r="B30" s="6"/>
      <c r="C30" s="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</row>
    <row r="31" spans="1:24" ht="6.75" customHeight="1" x14ac:dyDescent="0.2"/>
    <row r="32" spans="1:24" ht="4.5" customHeight="1" x14ac:dyDescent="0.2">
      <c r="G32" s="3"/>
      <c r="H32" s="3"/>
      <c r="I32" s="3"/>
      <c r="J32" s="3"/>
      <c r="K32" s="3"/>
    </row>
    <row r="33" spans="1:11" ht="18" customHeight="1" x14ac:dyDescent="0.2">
      <c r="A33" s="11"/>
      <c r="B33" s="11"/>
      <c r="C33" s="11"/>
      <c r="D33" s="11"/>
      <c r="E33" s="11"/>
      <c r="F33" s="3"/>
      <c r="G33" s="3"/>
      <c r="H33" s="3"/>
      <c r="I33" s="3"/>
      <c r="J33" s="3"/>
      <c r="K33" s="3"/>
    </row>
    <row r="34" spans="1:11" x14ac:dyDescent="0.2">
      <c r="A34" s="11"/>
      <c r="B34" s="11"/>
      <c r="C34" s="11"/>
      <c r="D34" s="11"/>
      <c r="E34" s="11"/>
      <c r="F34" s="3"/>
      <c r="G34" s="3"/>
      <c r="H34" s="3"/>
      <c r="I34" s="3"/>
      <c r="J34" s="3"/>
      <c r="K34" s="3"/>
    </row>
    <row r="35" spans="1:11" x14ac:dyDescent="0.2">
      <c r="A35" s="11"/>
      <c r="B35" s="11"/>
      <c r="C35" s="11"/>
      <c r="D35" s="11"/>
      <c r="E35" s="11"/>
      <c r="F35" s="3"/>
      <c r="G35" s="3"/>
      <c r="H35" s="3"/>
      <c r="I35" s="3"/>
      <c r="J35" s="3"/>
      <c r="K35" s="3"/>
    </row>
  </sheetData>
  <sheetProtection selectLockedCells="1"/>
  <mergeCells count="11">
    <mergeCell ref="D23:D24"/>
    <mergeCell ref="F23:F24"/>
    <mergeCell ref="H23:H24"/>
    <mergeCell ref="J23:J24"/>
    <mergeCell ref="L23:L24"/>
    <mergeCell ref="P2:X2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07707226476D040B5DA6A9FC353B842" ma:contentTypeVersion="0" ma:contentTypeDescription="Ein neues Dokument erstellen." ma:contentTypeScope="" ma:versionID="12c9d3989c9f893801ea24ce27e721ec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66c4a6dd5ef775a5269b08f7de37f93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AF75E82-BEF4-4DB5-AD13-C3DFF267459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898956D4-809C-4B1E-A837-ADAD56673CC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F733333-2C09-4C22-8429-689A709F6FCC}">
  <ds:schemaRefs>
    <ds:schemaRef ds:uri="http://www.w3.org/XML/1998/namespace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purl.org/dc/terms/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12</vt:i4>
      </vt:variant>
    </vt:vector>
  </HeadingPairs>
  <TitlesOfParts>
    <vt:vector size="26" baseType="lpstr">
      <vt:lpstr>Vorberechnung</vt:lpstr>
      <vt:lpstr>Daten</vt:lpstr>
      <vt:lpstr>Balkendiagramm gestapelt</vt:lpstr>
      <vt:lpstr>Balkendiagramm gestapelt 100%</vt:lpstr>
      <vt:lpstr>Balkendiagramm Gruppe</vt:lpstr>
      <vt:lpstr>Liniendiagramm</vt:lpstr>
      <vt:lpstr>Liniendiagramm gestapelt</vt:lpstr>
      <vt:lpstr>Punktliniendiagramm</vt:lpstr>
      <vt:lpstr>Punktliniendiagramm gestapelt</vt:lpstr>
      <vt:lpstr>Flächendiagramm gestapelt</vt:lpstr>
      <vt:lpstr>Säulen gestapelt</vt:lpstr>
      <vt:lpstr>Säulen gestapelt 100%</vt:lpstr>
      <vt:lpstr>Säulendiagramm Gruppe</vt:lpstr>
      <vt:lpstr>Kreisdiagramm</vt:lpstr>
      <vt:lpstr>'Balkendiagramm gestapelt'!Druckbereich</vt:lpstr>
      <vt:lpstr>'Balkendiagramm gestapelt 100%'!Druckbereich</vt:lpstr>
      <vt:lpstr>'Balkendiagramm Gruppe'!Druckbereich</vt:lpstr>
      <vt:lpstr>'Flächendiagramm gestapelt'!Druckbereich</vt:lpstr>
      <vt:lpstr>Kreisdiagramm!Druckbereich</vt:lpstr>
      <vt:lpstr>Liniendiagramm!Druckbereich</vt:lpstr>
      <vt:lpstr>'Liniendiagramm gestapelt'!Druckbereich</vt:lpstr>
      <vt:lpstr>Punktliniendiagramm!Druckbereich</vt:lpstr>
      <vt:lpstr>'Punktliniendiagramm gestapelt'!Druckbereich</vt:lpstr>
      <vt:lpstr>'Säulen gestapelt'!Druckbereich</vt:lpstr>
      <vt:lpstr>'Säulen gestapelt 100%'!Druckbereich</vt:lpstr>
      <vt:lpstr>'Säulendiagramm Gruppe'!Druckbereich</vt:lpstr>
    </vt:vector>
  </TitlesOfParts>
  <Company>UBA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Felix Müller</dc:creator>
  <cp:lastModifiedBy>Müller, Felix</cp:lastModifiedBy>
  <cp:lastPrinted>2013-06-13T23:31:37Z</cp:lastPrinted>
  <dcterms:created xsi:type="dcterms:W3CDTF">2010-08-25T11:28:54Z</dcterms:created>
  <dcterms:modified xsi:type="dcterms:W3CDTF">2019-03-15T14:18:56Z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0x010100C07707226476D040B5DA6A9FC353B842</vt:lpwstr>
  </property>
</Properties>
</file>